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135"/>
  </bookViews>
  <sheets>
    <sheet name="141_09_1" sheetId="2" r:id="rId1"/>
  </sheets>
  <definedNames>
    <definedName name="_xlnm._FilterDatabase" localSheetId="0">'141_09_1'!$A$30:$P$163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2" i="2" l="1"/>
  <c r="I172" i="2"/>
  <c r="L153" i="2"/>
  <c r="J153" i="2"/>
  <c r="I153" i="2"/>
  <c r="L151" i="2"/>
  <c r="J151" i="2"/>
  <c r="J150" i="2" s="1"/>
  <c r="I151" i="2"/>
  <c r="I150" i="2" s="1"/>
  <c r="L150" i="2"/>
  <c r="L144" i="2"/>
  <c r="J144" i="2"/>
  <c r="I144" i="2"/>
  <c r="L138" i="2"/>
  <c r="J138" i="2"/>
  <c r="I138" i="2"/>
  <c r="L134" i="2"/>
  <c r="J134" i="2"/>
  <c r="I134" i="2"/>
  <c r="L132" i="2"/>
  <c r="L131" i="2" s="1"/>
  <c r="L130" i="2" s="1"/>
  <c r="L129" i="2" s="1"/>
  <c r="J132" i="2"/>
  <c r="I132" i="2"/>
  <c r="I131" i="2" s="1"/>
  <c r="I130" i="2" s="1"/>
  <c r="I129" i="2" s="1"/>
  <c r="J131" i="2"/>
  <c r="L125" i="2"/>
  <c r="L124" i="2" s="1"/>
  <c r="J125" i="2"/>
  <c r="I125" i="2"/>
  <c r="I124" i="2" s="1"/>
  <c r="J124" i="2"/>
  <c r="L120" i="2"/>
  <c r="L119" i="2" s="1"/>
  <c r="J120" i="2"/>
  <c r="J119" i="2" s="1"/>
  <c r="J116" i="2" s="1"/>
  <c r="I120" i="2"/>
  <c r="L117" i="2"/>
  <c r="J117" i="2"/>
  <c r="I117" i="2"/>
  <c r="L114" i="2"/>
  <c r="J114" i="2"/>
  <c r="I114" i="2"/>
  <c r="L111" i="2"/>
  <c r="J111" i="2"/>
  <c r="J110" i="2" s="1"/>
  <c r="I111" i="2"/>
  <c r="I110" i="2" s="1"/>
  <c r="L110" i="2"/>
  <c r="L107" i="2"/>
  <c r="J107" i="2"/>
  <c r="I107" i="2"/>
  <c r="L104" i="2"/>
  <c r="J104" i="2"/>
  <c r="I104" i="2"/>
  <c r="L101" i="2"/>
  <c r="J101" i="2"/>
  <c r="J100" i="2" s="1"/>
  <c r="I101" i="2"/>
  <c r="I100" i="2" s="1"/>
  <c r="L100" i="2"/>
  <c r="L98" i="2"/>
  <c r="J98" i="2"/>
  <c r="I98" i="2"/>
  <c r="L96" i="2"/>
  <c r="J96" i="2"/>
  <c r="I96" i="2"/>
  <c r="L94" i="2"/>
  <c r="J94" i="2"/>
  <c r="I94" i="2"/>
  <c r="L92" i="2"/>
  <c r="J92" i="2"/>
  <c r="I92" i="2"/>
  <c r="L89" i="2"/>
  <c r="L88" i="2" s="1"/>
  <c r="J89" i="2"/>
  <c r="J88" i="2" s="1"/>
  <c r="I89" i="2"/>
  <c r="I88" i="2"/>
  <c r="L85" i="2"/>
  <c r="J85" i="2"/>
  <c r="I85" i="2"/>
  <c r="L82" i="2"/>
  <c r="J82" i="2"/>
  <c r="I82" i="2"/>
  <c r="L79" i="2"/>
  <c r="L78" i="2" s="1"/>
  <c r="J79" i="2"/>
  <c r="J78" i="2" s="1"/>
  <c r="I79" i="2"/>
  <c r="I78" i="2"/>
  <c r="L74" i="2"/>
  <c r="J74" i="2"/>
  <c r="J73" i="2" s="1"/>
  <c r="I74" i="2"/>
  <c r="I73" i="2" s="1"/>
  <c r="L73" i="2"/>
  <c r="L71" i="2"/>
  <c r="J71" i="2"/>
  <c r="I71" i="2"/>
  <c r="L67" i="2"/>
  <c r="J67" i="2"/>
  <c r="I67" i="2"/>
  <c r="L63" i="2"/>
  <c r="J63" i="2"/>
  <c r="I63" i="2"/>
  <c r="L59" i="2"/>
  <c r="L58" i="2" s="1"/>
  <c r="L57" i="2" s="1"/>
  <c r="J59" i="2"/>
  <c r="I59" i="2"/>
  <c r="I58" i="2" s="1"/>
  <c r="I57" i="2" s="1"/>
  <c r="J58" i="2"/>
  <c r="J57" i="2" s="1"/>
  <c r="L40" i="2"/>
  <c r="K40" i="2"/>
  <c r="J40" i="2"/>
  <c r="J39" i="2" s="1"/>
  <c r="I40" i="2"/>
  <c r="L39" i="2"/>
  <c r="K39" i="2"/>
  <c r="I39" i="2"/>
  <c r="L37" i="2"/>
  <c r="J37" i="2"/>
  <c r="J32" i="2" s="1"/>
  <c r="J31" i="2" s="1"/>
  <c r="I37" i="2"/>
  <c r="I32" i="2" s="1"/>
  <c r="K33" i="2"/>
  <c r="J33" i="2"/>
  <c r="I33" i="2"/>
  <c r="L32" i="2"/>
  <c r="K32" i="2"/>
  <c r="K31" i="2"/>
  <c r="K163" i="2" s="1"/>
  <c r="L31" i="2" l="1"/>
  <c r="I119" i="2"/>
  <c r="I116" i="2"/>
  <c r="I31" i="2" s="1"/>
  <c r="I163" i="2" s="1"/>
  <c r="L163" i="2"/>
  <c r="L116" i="2"/>
  <c r="J130" i="2"/>
  <c r="J129" i="2" s="1"/>
  <c r="J163" i="2" s="1"/>
</calcChain>
</file>

<file path=xl/sharedStrings.xml><?xml version="1.0" encoding="utf-8"?>
<sst xmlns="http://schemas.openxmlformats.org/spreadsheetml/2006/main" count="308" uniqueCount="153">
  <si>
    <t>Forma Nr. 4 patvirtinta</t>
  </si>
  <si>
    <t>Lietuvos Respublikos finansų ministro</t>
  </si>
  <si>
    <t>2008 m. gruodžio 31 d. įsakymu Nr. 1K-465</t>
  </si>
  <si>
    <t>(Lietuvos Respublikos finansų ministro</t>
  </si>
  <si>
    <t>2014 m. lapkričio 28 d. įsakymo Nr. 1K-407 redakcija)</t>
  </si>
  <si>
    <t>Trakų r. Senųjų Trakų Kęstučio pagrindinė mokykla (Trakų r. Senųjų Trakų Kęstučio pagrindinė mokykla)</t>
  </si>
  <si>
    <t>191817949 (191817949)</t>
  </si>
  <si>
    <t>(įstaigos pavadinimas, kodas Juridinių asmenų registre, adresas)</t>
  </si>
  <si>
    <t>MOKĖTINŲ IR GAUTINIŲ SUMŲ</t>
  </si>
  <si>
    <t>(metinė, ketvirtinė, mėnesinė)</t>
  </si>
  <si>
    <t>ATASKAITA</t>
  </si>
  <si>
    <t>2017 m. rugsėjo 30 d.</t>
  </si>
  <si>
    <t>Nr.</t>
  </si>
  <si>
    <t>141-09</t>
  </si>
  <si>
    <t>(data)</t>
  </si>
  <si>
    <t>Kodas</t>
  </si>
  <si>
    <t>Ministerijos/Savivaldybės</t>
  </si>
  <si>
    <t>Departamento</t>
  </si>
  <si>
    <t>Įstaigos</t>
  </si>
  <si>
    <t>( tūkst. eurų)</t>
  </si>
  <si>
    <t>Išlaidų ekonominės klasifikacijos kodas</t>
  </si>
  <si>
    <t>Išlaidų pavadinimas</t>
  </si>
  <si>
    <t>Mokėtinos sumos</t>
  </si>
  <si>
    <t xml:space="preserve"> biudžeto lėšos</t>
  </si>
  <si>
    <t>likutis metų pradžioje</t>
  </si>
  <si>
    <t>likutis ataskaitinio laikotarpio pabaigoje</t>
  </si>
  <si>
    <t>iš viso</t>
  </si>
  <si>
    <t>iš jų įvykdymo terminas praleistas daugiau kaip</t>
  </si>
  <si>
    <t>10 dienų</t>
  </si>
  <si>
    <t>45 dienos</t>
  </si>
  <si>
    <t>Išlaidos</t>
  </si>
  <si>
    <t>Darbo užmokestis ir socialinis draudimas</t>
  </si>
  <si>
    <t>Darbo užmokestis</t>
  </si>
  <si>
    <t>x</t>
  </si>
  <si>
    <t>Darbo užmokestis pinigais</t>
  </si>
  <si>
    <t>iš jų: gyventojų pajamų mokestis</t>
  </si>
  <si>
    <t>Pajamos natūra</t>
  </si>
  <si>
    <t>Socialinio draudimo įmokos</t>
  </si>
  <si>
    <t>Prekių ir paslaugų naudojimas</t>
  </si>
  <si>
    <t>Mityba</t>
  </si>
  <si>
    <t>Medikamentai ( ir darbuotojų sveikatos tikrinimas)</t>
  </si>
  <si>
    <t>Ryšių paslaugos</t>
  </si>
  <si>
    <t>Transporto išlaikymas</t>
  </si>
  <si>
    <t>Apranga ir patalynė</t>
  </si>
  <si>
    <t>Spaudiniai</t>
  </si>
  <si>
    <t>Kitos prekės</t>
  </si>
  <si>
    <t>Komandiruotės (transporto, apgyvendinimo, ryšio ir kitos komandiruotės išlaidos)</t>
  </si>
  <si>
    <t>Miestų ir gyvenviečių viešasis ūkis</t>
  </si>
  <si>
    <t>Ilgalaikio materialiojo ir nematerialiojo turto nuoma (įskaitant veiklos nuomą)</t>
  </si>
  <si>
    <t>Ilgalaikio materialiojo turto einamasis remontas</t>
  </si>
  <si>
    <t>Kvalifikacijos kėlimas</t>
  </si>
  <si>
    <t>Apmokėjimas ekspertams ir konsultantams</t>
  </si>
  <si>
    <t>Turto vertinimo paslaugų apmokėjimas</t>
  </si>
  <si>
    <t>Komunalinės paslaugos</t>
  </si>
  <si>
    <t>Kitos paslaugos</t>
  </si>
  <si>
    <t>Turto išlaidos</t>
  </si>
  <si>
    <t>Palūkanos</t>
  </si>
  <si>
    <t>Nerezidentams</t>
  </si>
  <si>
    <t>Asignavimų valdytojų sumokėtos palūkanos</t>
  </si>
  <si>
    <t>Finansų ministerijos sumokėtos palūkanos</t>
  </si>
  <si>
    <t>Savivaldybių sumokėtos palūkanos</t>
  </si>
  <si>
    <t>Rezidentams, kitiems nei valdžios sektorius (tik už tiesioginę skolą)</t>
  </si>
  <si>
    <t>Kitiems valdymo lygiams</t>
  </si>
  <si>
    <t>Valstybės biudžetui</t>
  </si>
  <si>
    <t>Savivaldybių biudžetams</t>
  </si>
  <si>
    <t>Nebiudžetiniams fondams</t>
  </si>
  <si>
    <t>Nuoma</t>
  </si>
  <si>
    <t>Nuoma už žemę, žemės gelmių išteklius ir kitą atsirandantį gamtoje turtą</t>
  </si>
  <si>
    <t>Subsidijos</t>
  </si>
  <si>
    <t>Subsidijos iš biudžeto lešų</t>
  </si>
  <si>
    <t>Subsidijos importui</t>
  </si>
  <si>
    <t>Subsidijos gaminiams</t>
  </si>
  <si>
    <t>Subsidijos gamybai</t>
  </si>
  <si>
    <t>Dotacijos</t>
  </si>
  <si>
    <t>Dotacijos užsienio valstybėms</t>
  </si>
  <si>
    <t>Einamiesiems tikslams</t>
  </si>
  <si>
    <t>Kapitalui formuoti</t>
  </si>
  <si>
    <t>Dotacijos tarptautinėms organizacijoms</t>
  </si>
  <si>
    <t>Dotacijos kitiems valdymo lygiams</t>
  </si>
  <si>
    <t>Įmokos į Europos Sąjungos biudžetą</t>
  </si>
  <si>
    <t>Tradiciniai nuosavi ištekliai</t>
  </si>
  <si>
    <t>Muitai</t>
  </si>
  <si>
    <t>Cukraus sektoriaus mokesčiai</t>
  </si>
  <si>
    <t>PVM nuosavi ištekliai</t>
  </si>
  <si>
    <t>Bendrųjų nacionalinių pajamų nuosavi ištekliai</t>
  </si>
  <si>
    <t>Biudžeto disbalansų korekcija Jungtinės Karalystės naudai</t>
  </si>
  <si>
    <t>Su nuosavais ištekliais susijusios baudos ir delspinigiai</t>
  </si>
  <si>
    <t>Socialinės išmokos (pašalpos)</t>
  </si>
  <si>
    <t>Socialinio draudimo išmokos (pašalpos)</t>
  </si>
  <si>
    <t>Socialinio draudimo išmokos pinigais</t>
  </si>
  <si>
    <t>Socialinio draudimo išmokos natūra</t>
  </si>
  <si>
    <t>Socialinė parama (soc. paramos pašalpos)</t>
  </si>
  <si>
    <t>Socialinė parama pinigais</t>
  </si>
  <si>
    <t>Socialinė parama natūra</t>
  </si>
  <si>
    <t>Darbdavių socialinė parama</t>
  </si>
  <si>
    <t xml:space="preserve">Darbdavių socialinė parama pinigais </t>
  </si>
  <si>
    <t>Darbdavių socialinė parama natūra</t>
  </si>
  <si>
    <t>Kitos išlaidos</t>
  </si>
  <si>
    <t>Stipendijoms</t>
  </si>
  <si>
    <t>Kitiems einamiesiems tikslams</t>
  </si>
  <si>
    <t>Pervedamos lėšos (kapitalui formuoti)</t>
  </si>
  <si>
    <t>Pervedama Europos Sąjungos, kita tarptautinė finansinė parama ir bendrojo finansavimo lėšos</t>
  </si>
  <si>
    <t>Subsidijos iš Europos Sąjungos ir kitos tarptautinės finansinės paramos (ne valdžios sektoriui)</t>
  </si>
  <si>
    <t>Einamiesiems tikslams savivaldybėms</t>
  </si>
  <si>
    <t>Einamiesiems tikslams kitiems valdžios sektoriaus subjektams</t>
  </si>
  <si>
    <t>Einamiesiems tikslams ne valdžios sektoriui</t>
  </si>
  <si>
    <t>Investicijos</t>
  </si>
  <si>
    <t>Investicijos, skirtos savivaldybėms</t>
  </si>
  <si>
    <t>Investicijos kitiems valdžios sektoriaus subjektams</t>
  </si>
  <si>
    <t>Investicijos ne valdžios sektoriui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</si>
  <si>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</si>
  <si>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</si>
  <si>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</si>
  <si>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>Žemė</t>
  </si>
  <si>
    <t>Pastatai ir statiniai</t>
  </si>
  <si>
    <t>Gyvenamieji namai</t>
  </si>
  <si>
    <t>Negyvenamieji pastatai</t>
  </si>
  <si>
    <t>Kiti pastatai ir statiniai</t>
  </si>
  <si>
    <t>Mašinos ir įrenginiai</t>
  </si>
  <si>
    <t>Transporto priemonės</t>
  </si>
  <si>
    <t>Kitos mašinos ir įrenginiai</t>
  </si>
  <si>
    <t>Ginklai ir karinė įranga</t>
  </si>
  <si>
    <t>Vertybės</t>
  </si>
  <si>
    <t>Kitas ilgalaikis materialusis turtas</t>
  </si>
  <si>
    <t>Nematerialiojo turto kūrimas ir įsigijimas</t>
  </si>
  <si>
    <t>Naudingųjų iškasenų žvalgymo darbai</t>
  </si>
  <si>
    <t>Kompiuterinė programinė įranga, kompiuterinės programinės įrangos licencijos</t>
  </si>
  <si>
    <t>Patentai</t>
  </si>
  <si>
    <t>Literatūros ir meno kūriniai</t>
  </si>
  <si>
    <t>Kitas nematerialusis turtas</t>
  </si>
  <si>
    <t>Atsargų kūrimas ir įsigijimas</t>
  </si>
  <si>
    <t>Strateginės ir neliečiamosios atsargos</t>
  </si>
  <si>
    <t>Kitos atsargos</t>
  </si>
  <si>
    <t>Žaliavos ir medžiagos</t>
  </si>
  <si>
    <t>Nebaigta gamyba</t>
  </si>
  <si>
    <t>Pagaminta produkcija</t>
  </si>
  <si>
    <t>Pirktos prekes, skirtos parduoti</t>
  </si>
  <si>
    <t>Karinės atsargos</t>
  </si>
  <si>
    <t>Ilgalakio turto įsigijimas finansinės nuomos( lizingo ) būdu</t>
  </si>
  <si>
    <t>Biologinis turtas ir mineraliniai ištekliai</t>
  </si>
  <si>
    <t>Finansinio turto įsigijimo išlaidos (perskolinimas)</t>
  </si>
  <si>
    <t>Išlaidos dėl finansinių įsipareigojimų vykdymo (paskolų grąžinimas)</t>
  </si>
  <si>
    <t>IŠ VISO (2+3)</t>
  </si>
  <si>
    <t>Gautinos sumos</t>
  </si>
  <si>
    <t>IŠLAIDOS</t>
  </si>
  <si>
    <t>(įstaigos vadovo ar jo įgalioto asmens pareigų pavadinimas)                     (parašas)                    (vardas, pavardė)</t>
  </si>
  <si>
    <t>2017m. rugsėjo 30 D.</t>
  </si>
  <si>
    <t>ketvirtinė</t>
  </si>
  <si>
    <t>Direktorė</t>
  </si>
  <si>
    <t>Vyr. buhalterė</t>
  </si>
  <si>
    <t>(vyriausiasis buhalteris (buhalteris)                                                          (parašas)                    (vardas, pavardė)</t>
  </si>
  <si>
    <t>Tatjana Genaitienė</t>
  </si>
  <si>
    <t>Ramutė Karpovičienė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</si>
</sst>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8" xfId="0" applyFont="1" applyBorder="1" applyAlignment="1">
      <alignment horizontal="centerContinuous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9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Continuous" vertical="center" wrapText="1"/>
      <protection hidden="1"/>
    </xf>
    <xf numFmtId="0" fontId="5" fillId="0" borderId="2" xfId="0" applyFont="1" applyBorder="1" applyAlignment="1">
      <alignment horizontal="center"/>
    </xf>
    <xf numFmtId="1" fontId="1" fillId="0" borderId="9" xfId="0" applyNumberFormat="1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/>
    <xf numFmtId="0" fontId="2" fillId="0" borderId="9" xfId="0" applyFont="1" applyBorder="1" applyAlignment="1" applyProtection="1">
      <alignment horizontal="left" vertical="center" wrapText="1"/>
      <protection hidden="1"/>
    </xf>
    <xf numFmtId="0" fontId="2" fillId="0" borderId="9" xfId="0" applyFont="1" applyBorder="1" applyAlignment="1">
      <alignment wrapText="1"/>
    </xf>
    <xf numFmtId="0" fontId="1" fillId="0" borderId="9" xfId="0" applyFont="1" applyBorder="1" applyAlignment="1">
      <alignment horizontal="centerContinuous" vertical="center"/>
    </xf>
    <xf numFmtId="0" fontId="2" fillId="0" borderId="9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left" vertical="center" wrapText="1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left" vertical="center" wrapText="1"/>
      <protection hidden="1"/>
    </xf>
    <xf numFmtId="0" fontId="6" fillId="0" borderId="0" xfId="0" applyFont="1"/>
    <xf numFmtId="0" fontId="6" fillId="0" borderId="0" xfId="0" applyFont="1" applyAlignment="1">
      <alignment horizontal="right"/>
    </xf>
    <xf numFmtId="2" fontId="2" fillId="0" borderId="9" xfId="0" applyNumberFormat="1" applyFont="1" applyBorder="1" applyAlignment="1" applyProtection="1">
      <alignment horizontal="right"/>
      <protection hidden="1"/>
    </xf>
    <xf numFmtId="2" fontId="2" fillId="0" borderId="9" xfId="0" applyNumberFormat="1" applyFont="1" applyBorder="1" applyAlignment="1" applyProtection="1">
      <alignment horizontal="right" vertical="center"/>
      <protection hidden="1"/>
    </xf>
    <xf numFmtId="2" fontId="1" fillId="0" borderId="9" xfId="0" applyNumberFormat="1" applyFont="1" applyBorder="1" applyAlignment="1" applyProtection="1">
      <alignment horizontal="right" vertical="center"/>
      <protection hidden="1"/>
    </xf>
    <xf numFmtId="2" fontId="1" fillId="0" borderId="9" xfId="0" applyNumberFormat="1" applyFont="1" applyBorder="1" applyAlignment="1" applyProtection="1">
      <alignment horizontal="center" vertical="center"/>
      <protection hidden="1"/>
    </xf>
    <xf numFmtId="2" fontId="1" fillId="0" borderId="9" xfId="0" applyNumberFormat="1" applyFont="1" applyBorder="1" applyAlignment="1" applyProtection="1">
      <alignment horizontal="right" vertical="center"/>
      <protection locked="0"/>
    </xf>
    <xf numFmtId="2" fontId="1" fillId="0" borderId="9" xfId="0" applyNumberFormat="1" applyFont="1" applyBorder="1" applyProtection="1">
      <protection locked="0"/>
    </xf>
    <xf numFmtId="2" fontId="1" fillId="0" borderId="9" xfId="0" applyNumberFormat="1" applyFont="1" applyBorder="1" applyAlignment="1" applyProtection="1">
      <alignment horizontal="right" vertical="center" wrapText="1"/>
      <protection hidden="1"/>
    </xf>
    <xf numFmtId="2" fontId="1" fillId="0" borderId="9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 applyProtection="1">
      <alignment horizontal="right" vertical="center"/>
      <protection hidden="1"/>
    </xf>
    <xf numFmtId="2" fontId="1" fillId="0" borderId="9" xfId="0" applyNumberFormat="1" applyFont="1" applyBorder="1" applyAlignment="1" applyProtection="1">
      <alignment horizontal="center" vertical="center"/>
      <protection hidden="1"/>
    </xf>
    <xf numFmtId="2" fontId="1" fillId="0" borderId="9" xfId="0" applyNumberFormat="1" applyFont="1" applyBorder="1" applyAlignment="1" applyProtection="1">
      <alignment horizontal="right" vertical="center"/>
      <protection locked="0"/>
    </xf>
    <xf numFmtId="2" fontId="2" fillId="0" borderId="9" xfId="0" applyNumberFormat="1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Protection="1">
      <protection locked="0"/>
    </xf>
    <xf numFmtId="0" fontId="6" fillId="0" borderId="2" xfId="0" applyFont="1" applyBorder="1" applyProtection="1">
      <protection locked="0"/>
    </xf>
    <xf numFmtId="0" fontId="6" fillId="0" borderId="0" xfId="0" applyFont="1"/>
    <xf numFmtId="0" fontId="3" fillId="0" borderId="0" xfId="0" applyFont="1"/>
    <xf numFmtId="0" fontId="6" fillId="0" borderId="10" xfId="0" applyFont="1" applyBorder="1"/>
    <xf numFmtId="0" fontId="7" fillId="0" borderId="10" xfId="0" applyFont="1" applyBorder="1" applyAlignment="1" applyProtection="1">
      <alignment horizontal="center"/>
      <protection locked="0"/>
    </xf>
    <xf numFmtId="49" fontId="7" fillId="0" borderId="10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hidden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 vertical="center" wrapText="1"/>
      <protection hidden="1"/>
    </xf>
    <xf numFmtId="0" fontId="1" fillId="0" borderId="6" xfId="0" applyFont="1" applyBorder="1" applyAlignment="1" applyProtection="1">
      <alignment horizontal="right" vertical="center" wrapText="1"/>
      <protection hidden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0"/>
  <sheetViews>
    <sheetView tabSelected="1" topLeftCell="B151" zoomScaleNormal="100" workbookViewId="0">
      <selection activeCell="M17" sqref="M17"/>
    </sheetView>
  </sheetViews>
  <sheetFormatPr defaultRowHeight="15" x14ac:dyDescent="0.25"/>
  <cols>
    <col min="1" max="1" width="1" style="8" customWidth="1"/>
    <col min="2" max="6" width="2.140625" style="8" customWidth="1"/>
    <col min="7" max="7" width="2.85546875" style="8" customWidth="1"/>
    <col min="8" max="8" width="21.28515625" style="8" customWidth="1"/>
    <col min="9" max="12" width="8.5703125" style="8" customWidth="1"/>
    <col min="13" max="13" width="9.140625" style="8" customWidth="1"/>
    <col min="14" max="14" width="9.7109375" style="8" customWidth="1"/>
    <col min="15" max="15" width="9.140625" style="8" customWidth="1"/>
    <col min="16" max="16384" width="9.140625" style="8"/>
  </cols>
  <sheetData>
    <row r="1" spans="5:13" ht="12.75" customHeight="1" x14ac:dyDescent="0.25">
      <c r="I1" s="61" t="s">
        <v>0</v>
      </c>
      <c r="J1" s="61"/>
      <c r="K1" s="61"/>
      <c r="L1" s="61"/>
      <c r="M1" s="61"/>
    </row>
    <row r="2" spans="5:13" ht="11.25" customHeight="1" x14ac:dyDescent="0.25">
      <c r="I2" s="61" t="s">
        <v>1</v>
      </c>
      <c r="J2" s="61"/>
      <c r="K2" s="62"/>
      <c r="L2" s="62"/>
      <c r="M2" s="62"/>
    </row>
    <row r="3" spans="5:13" ht="12.75" customHeight="1" x14ac:dyDescent="0.25">
      <c r="I3" s="63" t="s">
        <v>2</v>
      </c>
      <c r="J3" s="63"/>
      <c r="K3" s="62"/>
      <c r="L3" s="62"/>
      <c r="M3" s="62"/>
    </row>
    <row r="4" spans="5:13" ht="12.75" customHeight="1" x14ac:dyDescent="0.25">
      <c r="I4" s="63" t="s">
        <v>3</v>
      </c>
      <c r="J4" s="63"/>
      <c r="K4" s="62"/>
      <c r="L4" s="62"/>
      <c r="M4" s="62"/>
    </row>
    <row r="5" spans="5:13" ht="23.25" customHeight="1" x14ac:dyDescent="0.25">
      <c r="I5" s="64" t="s">
        <v>4</v>
      </c>
      <c r="J5" s="64"/>
      <c r="K5" s="65"/>
      <c r="L5" s="65"/>
      <c r="M5" s="65"/>
    </row>
    <row r="7" spans="5:13" x14ac:dyDescent="0.25">
      <c r="E7" s="52" t="s">
        <v>5</v>
      </c>
      <c r="F7" s="52"/>
      <c r="G7" s="52"/>
      <c r="H7" s="52"/>
      <c r="I7" s="52"/>
      <c r="J7" s="53" t="s">
        <v>6</v>
      </c>
      <c r="K7" s="52"/>
      <c r="L7" s="14"/>
      <c r="M7" s="14"/>
    </row>
    <row r="8" spans="5:13" x14ac:dyDescent="0.25">
      <c r="E8" s="57" t="s">
        <v>7</v>
      </c>
      <c r="F8" s="57"/>
      <c r="G8" s="57"/>
      <c r="H8" s="57"/>
      <c r="I8" s="57"/>
      <c r="J8" s="57"/>
      <c r="K8" s="57"/>
      <c r="L8" s="15"/>
      <c r="M8" s="16"/>
    </row>
    <row r="10" spans="5:13" x14ac:dyDescent="0.25">
      <c r="H10" s="60" t="s">
        <v>8</v>
      </c>
      <c r="I10" s="60"/>
      <c r="J10" s="60"/>
      <c r="K10" s="60"/>
      <c r="L10" s="9"/>
    </row>
    <row r="12" spans="5:13" x14ac:dyDescent="0.25">
      <c r="H12" s="58" t="s">
        <v>146</v>
      </c>
      <c r="I12" s="58"/>
      <c r="J12" s="58"/>
      <c r="K12" s="58"/>
      <c r="L12" s="11"/>
    </row>
    <row r="13" spans="5:13" x14ac:dyDescent="0.25">
      <c r="H13" s="11"/>
      <c r="I13" s="11"/>
      <c r="J13" s="11"/>
      <c r="K13" s="11"/>
      <c r="L13" s="11"/>
    </row>
    <row r="14" spans="5:13" x14ac:dyDescent="0.25">
      <c r="H14" s="58" t="s">
        <v>147</v>
      </c>
      <c r="I14" s="58"/>
      <c r="J14" s="58"/>
      <c r="K14" s="58"/>
      <c r="L14" s="11"/>
    </row>
    <row r="15" spans="5:13" x14ac:dyDescent="0.25">
      <c r="H15" s="59" t="s">
        <v>9</v>
      </c>
      <c r="I15" s="59"/>
      <c r="J15" s="59"/>
      <c r="K15" s="59"/>
      <c r="L15" s="13"/>
    </row>
    <row r="16" spans="5:13" x14ac:dyDescent="0.25">
      <c r="H16" s="11"/>
      <c r="I16" s="11"/>
      <c r="J16" s="11"/>
      <c r="K16" s="11"/>
      <c r="L16" s="11"/>
    </row>
    <row r="17" spans="2:12" x14ac:dyDescent="0.25">
      <c r="H17" s="58" t="s">
        <v>10</v>
      </c>
      <c r="I17" s="58"/>
      <c r="J17" s="58"/>
      <c r="K17" s="58"/>
      <c r="L17" s="11"/>
    </row>
    <row r="18" spans="2:12" x14ac:dyDescent="0.25">
      <c r="H18" s="31" t="s">
        <v>11</v>
      </c>
      <c r="I18" s="31" t="s">
        <v>12</v>
      </c>
      <c r="J18" s="54" t="s">
        <v>13</v>
      </c>
      <c r="K18" s="54"/>
      <c r="L18" s="11"/>
    </row>
    <row r="19" spans="2:12" x14ac:dyDescent="0.25">
      <c r="H19" s="12" t="s">
        <v>14</v>
      </c>
      <c r="I19" s="17"/>
      <c r="J19" s="17"/>
      <c r="K19" s="17"/>
      <c r="L19" s="11"/>
    </row>
    <row r="20" spans="2:12" x14ac:dyDescent="0.25">
      <c r="H20" s="11"/>
      <c r="I20" s="5"/>
      <c r="J20" s="5"/>
      <c r="K20" s="5"/>
      <c r="L20" s="5" t="s">
        <v>15</v>
      </c>
    </row>
    <row r="21" spans="2:12" x14ac:dyDescent="0.25">
      <c r="H21" s="11"/>
      <c r="I21" s="55" t="s">
        <v>16</v>
      </c>
      <c r="J21" s="55"/>
      <c r="K21" s="56"/>
      <c r="L21" s="18">
        <v>181626536</v>
      </c>
    </row>
    <row r="22" spans="2:12" x14ac:dyDescent="0.25">
      <c r="H22" s="11"/>
      <c r="I22" s="55" t="s">
        <v>17</v>
      </c>
      <c r="J22" s="55"/>
      <c r="K22" s="56"/>
      <c r="L22" s="19"/>
    </row>
    <row r="23" spans="2:12" x14ac:dyDescent="0.25">
      <c r="H23" s="11"/>
      <c r="I23" s="79" t="s">
        <v>18</v>
      </c>
      <c r="J23" s="79"/>
      <c r="K23" s="80"/>
      <c r="L23" s="18">
        <v>191817949</v>
      </c>
    </row>
    <row r="24" spans="2:12" x14ac:dyDescent="0.25">
      <c r="H24" s="10"/>
      <c r="I24" s="5"/>
      <c r="J24" s="5"/>
      <c r="K24" s="5"/>
      <c r="L24" s="5" t="s">
        <v>19</v>
      </c>
    </row>
    <row r="25" spans="2:12" x14ac:dyDescent="0.25">
      <c r="B25" s="67" t="s">
        <v>20</v>
      </c>
      <c r="C25" s="68"/>
      <c r="D25" s="68"/>
      <c r="E25" s="68"/>
      <c r="F25" s="68"/>
      <c r="G25" s="68"/>
      <c r="H25" s="67" t="s">
        <v>21</v>
      </c>
      <c r="I25" s="6" t="s">
        <v>22</v>
      </c>
      <c r="J25" s="6"/>
      <c r="K25" s="6"/>
      <c r="L25" s="6"/>
    </row>
    <row r="26" spans="2:12" x14ac:dyDescent="0.25">
      <c r="B26" s="68"/>
      <c r="C26" s="68"/>
      <c r="D26" s="68"/>
      <c r="E26" s="68"/>
      <c r="F26" s="68"/>
      <c r="G26" s="68"/>
      <c r="H26" s="68"/>
      <c r="I26" s="24" t="s">
        <v>23</v>
      </c>
      <c r="J26" s="24"/>
      <c r="K26" s="24"/>
      <c r="L26" s="24"/>
    </row>
    <row r="27" spans="2:12" ht="22.5" customHeight="1" x14ac:dyDescent="0.25">
      <c r="B27" s="68"/>
      <c r="C27" s="68"/>
      <c r="D27" s="68"/>
      <c r="E27" s="68"/>
      <c r="F27" s="68"/>
      <c r="G27" s="68"/>
      <c r="H27" s="68"/>
      <c r="I27" s="67" t="s">
        <v>24</v>
      </c>
      <c r="J27" s="6" t="s">
        <v>25</v>
      </c>
      <c r="K27" s="6"/>
      <c r="L27" s="6"/>
    </row>
    <row r="28" spans="2:12" ht="22.5" customHeight="1" x14ac:dyDescent="0.25">
      <c r="B28" s="68"/>
      <c r="C28" s="68"/>
      <c r="D28" s="68"/>
      <c r="E28" s="68"/>
      <c r="F28" s="68"/>
      <c r="G28" s="68"/>
      <c r="H28" s="68"/>
      <c r="I28" s="68"/>
      <c r="J28" s="67" t="s">
        <v>26</v>
      </c>
      <c r="K28" s="6" t="s">
        <v>27</v>
      </c>
      <c r="L28" s="6"/>
    </row>
    <row r="29" spans="2:12" x14ac:dyDescent="0.25">
      <c r="B29" s="68"/>
      <c r="C29" s="68"/>
      <c r="D29" s="68"/>
      <c r="E29" s="68"/>
      <c r="F29" s="68"/>
      <c r="G29" s="68"/>
      <c r="H29" s="68"/>
      <c r="I29" s="68"/>
      <c r="J29" s="68"/>
      <c r="K29" s="2" t="s">
        <v>28</v>
      </c>
      <c r="L29" s="2" t="s">
        <v>29</v>
      </c>
    </row>
    <row r="30" spans="2:12" x14ac:dyDescent="0.25">
      <c r="B30" s="24">
        <v>1</v>
      </c>
      <c r="C30" s="24"/>
      <c r="D30" s="24"/>
      <c r="E30" s="24"/>
      <c r="F30" s="24"/>
      <c r="G30" s="24"/>
      <c r="H30" s="2">
        <v>2</v>
      </c>
      <c r="I30" s="2">
        <v>3</v>
      </c>
      <c r="J30" s="2">
        <v>4</v>
      </c>
      <c r="K30" s="2">
        <v>5</v>
      </c>
      <c r="L30" s="2">
        <v>6</v>
      </c>
    </row>
    <row r="31" spans="2:12" x14ac:dyDescent="0.25">
      <c r="B31" s="25">
        <v>2</v>
      </c>
      <c r="C31" s="26"/>
      <c r="D31" s="26"/>
      <c r="E31" s="26"/>
      <c r="F31" s="26"/>
      <c r="G31" s="26"/>
      <c r="H31" s="22" t="s">
        <v>30</v>
      </c>
      <c r="I31" s="32">
        <f>I32+I57+I73+I78+I88+I100+I110+I116+I39</f>
        <v>0</v>
      </c>
      <c r="J31" s="32">
        <f>J32+J57+J73+J78+J88+J100+J110+J116+J39</f>
        <v>20111.310000000001</v>
      </c>
      <c r="K31" s="32">
        <f>K32+K39</f>
        <v>0</v>
      </c>
      <c r="L31" s="32">
        <f>L32+L57+L73+L78+L88+L100+L110+L116+L39</f>
        <v>0</v>
      </c>
    </row>
    <row r="32" spans="2:12" ht="27" customHeight="1" x14ac:dyDescent="0.25">
      <c r="B32" s="25">
        <v>2</v>
      </c>
      <c r="C32" s="25">
        <v>1</v>
      </c>
      <c r="D32" s="26"/>
      <c r="E32" s="26"/>
      <c r="F32" s="26"/>
      <c r="G32" s="26"/>
      <c r="H32" s="22" t="s">
        <v>31</v>
      </c>
      <c r="I32" s="33">
        <f>I33+I37</f>
        <v>0</v>
      </c>
      <c r="J32" s="33">
        <f>J33+J37</f>
        <v>19758.48</v>
      </c>
      <c r="K32" s="33">
        <f>K33</f>
        <v>0</v>
      </c>
      <c r="L32" s="33">
        <f>L37</f>
        <v>0</v>
      </c>
    </row>
    <row r="33" spans="2:12" x14ac:dyDescent="0.25">
      <c r="B33" s="26">
        <v>2</v>
      </c>
      <c r="C33" s="26">
        <v>1</v>
      </c>
      <c r="D33" s="26">
        <v>1</v>
      </c>
      <c r="E33" s="26"/>
      <c r="F33" s="26"/>
      <c r="G33" s="26"/>
      <c r="H33" s="27" t="s">
        <v>32</v>
      </c>
      <c r="I33" s="34">
        <f>I34+I36</f>
        <v>0</v>
      </c>
      <c r="J33" s="34">
        <f>J34+J36</f>
        <v>15150.77</v>
      </c>
      <c r="K33" s="34">
        <f>K34+K36</f>
        <v>0</v>
      </c>
      <c r="L33" s="35" t="s">
        <v>33</v>
      </c>
    </row>
    <row r="34" spans="2:12" x14ac:dyDescent="0.25">
      <c r="B34" s="26">
        <v>2</v>
      </c>
      <c r="C34" s="26">
        <v>1</v>
      </c>
      <c r="D34" s="26">
        <v>1</v>
      </c>
      <c r="E34" s="26">
        <v>1</v>
      </c>
      <c r="F34" s="26">
        <v>1</v>
      </c>
      <c r="G34" s="26">
        <v>1</v>
      </c>
      <c r="H34" s="27" t="s">
        <v>34</v>
      </c>
      <c r="I34" s="36">
        <v>0</v>
      </c>
      <c r="J34" s="36">
        <v>15150.77</v>
      </c>
      <c r="K34" s="36">
        <v>0</v>
      </c>
      <c r="L34" s="35" t="s">
        <v>33</v>
      </c>
    </row>
    <row r="35" spans="2:12" ht="21.75" customHeight="1" x14ac:dyDescent="0.25">
      <c r="B35" s="26"/>
      <c r="C35" s="26"/>
      <c r="D35" s="26"/>
      <c r="E35" s="26"/>
      <c r="F35" s="26"/>
      <c r="G35" s="26"/>
      <c r="H35" s="27" t="s">
        <v>35</v>
      </c>
      <c r="I35" s="36">
        <v>0</v>
      </c>
      <c r="J35" s="36">
        <v>1812.34</v>
      </c>
      <c r="K35" s="36">
        <v>0</v>
      </c>
      <c r="L35" s="35" t="s">
        <v>33</v>
      </c>
    </row>
    <row r="36" spans="2:12" x14ac:dyDescent="0.25">
      <c r="B36" s="26">
        <v>2</v>
      </c>
      <c r="C36" s="26">
        <v>1</v>
      </c>
      <c r="D36" s="26">
        <v>1</v>
      </c>
      <c r="E36" s="26">
        <v>1</v>
      </c>
      <c r="F36" s="26">
        <v>1</v>
      </c>
      <c r="G36" s="26">
        <v>2</v>
      </c>
      <c r="H36" s="27" t="s">
        <v>36</v>
      </c>
      <c r="I36" s="36">
        <v>0</v>
      </c>
      <c r="J36" s="36">
        <v>0</v>
      </c>
      <c r="K36" s="36">
        <v>0</v>
      </c>
      <c r="L36" s="35" t="s">
        <v>33</v>
      </c>
    </row>
    <row r="37" spans="2:12" x14ac:dyDescent="0.25">
      <c r="B37" s="26">
        <v>2</v>
      </c>
      <c r="C37" s="26">
        <v>1</v>
      </c>
      <c r="D37" s="26">
        <v>2</v>
      </c>
      <c r="E37" s="26"/>
      <c r="F37" s="26"/>
      <c r="G37" s="26"/>
      <c r="H37" s="27" t="s">
        <v>37</v>
      </c>
      <c r="I37" s="34">
        <f>I38</f>
        <v>0</v>
      </c>
      <c r="J37" s="34">
        <f>J38</f>
        <v>4607.71</v>
      </c>
      <c r="K37" s="35" t="s">
        <v>33</v>
      </c>
      <c r="L37" s="34">
        <f>L38</f>
        <v>0</v>
      </c>
    </row>
    <row r="38" spans="2:12" x14ac:dyDescent="0.25">
      <c r="B38" s="26">
        <v>2</v>
      </c>
      <c r="C38" s="26">
        <v>1</v>
      </c>
      <c r="D38" s="26">
        <v>2</v>
      </c>
      <c r="E38" s="26">
        <v>1</v>
      </c>
      <c r="F38" s="26">
        <v>1</v>
      </c>
      <c r="G38" s="26">
        <v>1</v>
      </c>
      <c r="H38" s="27" t="s">
        <v>37</v>
      </c>
      <c r="I38" s="36">
        <v>0</v>
      </c>
      <c r="J38" s="36">
        <v>4607.71</v>
      </c>
      <c r="K38" s="35" t="s">
        <v>33</v>
      </c>
      <c r="L38" s="37">
        <v>0</v>
      </c>
    </row>
    <row r="39" spans="2:12" ht="24" customHeight="1" x14ac:dyDescent="0.25">
      <c r="B39" s="25">
        <v>2</v>
      </c>
      <c r="C39" s="25">
        <v>2</v>
      </c>
      <c r="D39" s="26"/>
      <c r="E39" s="26"/>
      <c r="F39" s="26"/>
      <c r="G39" s="26"/>
      <c r="H39" s="22" t="s">
        <v>38</v>
      </c>
      <c r="I39" s="33">
        <f>I40</f>
        <v>0</v>
      </c>
      <c r="J39" s="33">
        <f>J40</f>
        <v>352.83000000000004</v>
      </c>
      <c r="K39" s="33">
        <f>K40</f>
        <v>0</v>
      </c>
      <c r="L39" s="33">
        <f>L40</f>
        <v>0</v>
      </c>
    </row>
    <row r="40" spans="2:12" x14ac:dyDescent="0.25">
      <c r="B40" s="26">
        <v>2</v>
      </c>
      <c r="C40" s="26">
        <v>2</v>
      </c>
      <c r="D40" s="26">
        <v>1</v>
      </c>
      <c r="E40" s="26"/>
      <c r="F40" s="26"/>
      <c r="G40" s="26"/>
      <c r="H40" s="27" t="s">
        <v>38</v>
      </c>
      <c r="I40" s="34">
        <f>I41+I42+I43+I44+I45+I46+I47+I48+I49+I50+I51+I52+I53+I54+I55+I56</f>
        <v>0</v>
      </c>
      <c r="J40" s="34">
        <f>J41+J42+J43+J44+J45+J46+J47+J48+J49+J50+J51+J52+J53+J54+J55+J56</f>
        <v>352.83000000000004</v>
      </c>
      <c r="K40" s="34">
        <f>K48</f>
        <v>0</v>
      </c>
      <c r="L40" s="34">
        <f>L41+L42+L43+L44+L45+L46+L47+L49+L50+L51+L52+L53+L54+L55+L56</f>
        <v>0</v>
      </c>
    </row>
    <row r="41" spans="2:12" x14ac:dyDescent="0.25">
      <c r="B41" s="26">
        <v>2</v>
      </c>
      <c r="C41" s="26">
        <v>2</v>
      </c>
      <c r="D41" s="26">
        <v>1</v>
      </c>
      <c r="E41" s="26">
        <v>1</v>
      </c>
      <c r="F41" s="26">
        <v>1</v>
      </c>
      <c r="G41" s="26">
        <v>1</v>
      </c>
      <c r="H41" s="27" t="s">
        <v>39</v>
      </c>
      <c r="I41" s="36">
        <v>0</v>
      </c>
      <c r="J41" s="36">
        <v>0</v>
      </c>
      <c r="K41" s="35" t="s">
        <v>33</v>
      </c>
      <c r="L41" s="36">
        <v>0</v>
      </c>
    </row>
    <row r="42" spans="2:12" ht="27.75" customHeight="1" x14ac:dyDescent="0.25">
      <c r="B42" s="26">
        <v>2</v>
      </c>
      <c r="C42" s="26">
        <v>2</v>
      </c>
      <c r="D42" s="26">
        <v>1</v>
      </c>
      <c r="E42" s="26">
        <v>1</v>
      </c>
      <c r="F42" s="26">
        <v>1</v>
      </c>
      <c r="G42" s="26">
        <v>2</v>
      </c>
      <c r="H42" s="27" t="s">
        <v>40</v>
      </c>
      <c r="I42" s="36">
        <v>0</v>
      </c>
      <c r="J42" s="36">
        <v>0</v>
      </c>
      <c r="K42" s="35" t="s">
        <v>33</v>
      </c>
      <c r="L42" s="36">
        <v>0</v>
      </c>
    </row>
    <row r="43" spans="2:12" x14ac:dyDescent="0.25">
      <c r="B43" s="26">
        <v>2</v>
      </c>
      <c r="C43" s="26">
        <v>2</v>
      </c>
      <c r="D43" s="26">
        <v>1</v>
      </c>
      <c r="E43" s="26">
        <v>1</v>
      </c>
      <c r="F43" s="26">
        <v>1</v>
      </c>
      <c r="G43" s="26">
        <v>5</v>
      </c>
      <c r="H43" s="27" t="s">
        <v>41</v>
      </c>
      <c r="I43" s="36">
        <v>0</v>
      </c>
      <c r="J43" s="36">
        <v>0</v>
      </c>
      <c r="K43" s="35" t="s">
        <v>33</v>
      </c>
      <c r="L43" s="36">
        <v>0</v>
      </c>
    </row>
    <row r="44" spans="2:12" x14ac:dyDescent="0.25">
      <c r="B44" s="26">
        <v>2</v>
      </c>
      <c r="C44" s="26">
        <v>2</v>
      </c>
      <c r="D44" s="26">
        <v>1</v>
      </c>
      <c r="E44" s="26">
        <v>1</v>
      </c>
      <c r="F44" s="26">
        <v>1</v>
      </c>
      <c r="G44" s="26">
        <v>6</v>
      </c>
      <c r="H44" s="27" t="s">
        <v>42</v>
      </c>
      <c r="I44" s="36">
        <v>0</v>
      </c>
      <c r="J44" s="36">
        <v>0</v>
      </c>
      <c r="K44" s="35" t="s">
        <v>33</v>
      </c>
      <c r="L44" s="36">
        <v>0</v>
      </c>
    </row>
    <row r="45" spans="2:12" x14ac:dyDescent="0.25">
      <c r="B45" s="26">
        <v>2</v>
      </c>
      <c r="C45" s="26">
        <v>2</v>
      </c>
      <c r="D45" s="26">
        <v>1</v>
      </c>
      <c r="E45" s="26">
        <v>1</v>
      </c>
      <c r="F45" s="26">
        <v>1</v>
      </c>
      <c r="G45" s="26">
        <v>7</v>
      </c>
      <c r="H45" s="27" t="s">
        <v>43</v>
      </c>
      <c r="I45" s="36">
        <v>0</v>
      </c>
      <c r="J45" s="36">
        <v>0</v>
      </c>
      <c r="K45" s="35" t="s">
        <v>33</v>
      </c>
      <c r="L45" s="36">
        <v>0</v>
      </c>
    </row>
    <row r="46" spans="2:12" x14ac:dyDescent="0.25">
      <c r="B46" s="26">
        <v>2</v>
      </c>
      <c r="C46" s="26">
        <v>2</v>
      </c>
      <c r="D46" s="26">
        <v>1</v>
      </c>
      <c r="E46" s="26">
        <v>1</v>
      </c>
      <c r="F46" s="26">
        <v>1</v>
      </c>
      <c r="G46" s="26">
        <v>8</v>
      </c>
      <c r="H46" s="27" t="s">
        <v>44</v>
      </c>
      <c r="I46" s="36">
        <v>0</v>
      </c>
      <c r="J46" s="36">
        <v>44.09</v>
      </c>
      <c r="K46" s="35" t="s">
        <v>33</v>
      </c>
      <c r="L46" s="36">
        <v>0</v>
      </c>
    </row>
    <row r="47" spans="2:12" x14ac:dyDescent="0.25">
      <c r="B47" s="26">
        <v>2</v>
      </c>
      <c r="C47" s="26">
        <v>2</v>
      </c>
      <c r="D47" s="26">
        <v>1</v>
      </c>
      <c r="E47" s="26">
        <v>1</v>
      </c>
      <c r="F47" s="26">
        <v>1</v>
      </c>
      <c r="G47" s="26">
        <v>10</v>
      </c>
      <c r="H47" s="27" t="s">
        <v>45</v>
      </c>
      <c r="I47" s="36">
        <v>0</v>
      </c>
      <c r="J47" s="36">
        <v>181.74</v>
      </c>
      <c r="K47" s="35" t="s">
        <v>33</v>
      </c>
      <c r="L47" s="36">
        <v>0</v>
      </c>
    </row>
    <row r="48" spans="2:12" ht="36" customHeight="1" x14ac:dyDescent="0.25">
      <c r="B48" s="26">
        <v>2</v>
      </c>
      <c r="C48" s="26">
        <v>2</v>
      </c>
      <c r="D48" s="26">
        <v>1</v>
      </c>
      <c r="E48" s="26">
        <v>1</v>
      </c>
      <c r="F48" s="26">
        <v>1</v>
      </c>
      <c r="G48" s="26">
        <v>11</v>
      </c>
      <c r="H48" s="27" t="s">
        <v>46</v>
      </c>
      <c r="I48" s="36">
        <v>0</v>
      </c>
      <c r="J48" s="36">
        <v>0</v>
      </c>
      <c r="K48" s="36">
        <v>0</v>
      </c>
      <c r="L48" s="35" t="s">
        <v>33</v>
      </c>
    </row>
    <row r="49" spans="2:12" ht="23.25" customHeight="1" x14ac:dyDescent="0.25">
      <c r="B49" s="26">
        <v>2</v>
      </c>
      <c r="C49" s="26">
        <v>2</v>
      </c>
      <c r="D49" s="26">
        <v>1</v>
      </c>
      <c r="E49" s="26">
        <v>1</v>
      </c>
      <c r="F49" s="26">
        <v>1</v>
      </c>
      <c r="G49" s="26">
        <v>12</v>
      </c>
      <c r="H49" s="27" t="s">
        <v>47</v>
      </c>
      <c r="I49" s="36">
        <v>0</v>
      </c>
      <c r="J49" s="36">
        <v>0</v>
      </c>
      <c r="K49" s="35" t="s">
        <v>33</v>
      </c>
      <c r="L49" s="36">
        <v>0</v>
      </c>
    </row>
    <row r="50" spans="2:12" ht="39" customHeight="1" x14ac:dyDescent="0.25">
      <c r="B50" s="26">
        <v>2</v>
      </c>
      <c r="C50" s="26">
        <v>2</v>
      </c>
      <c r="D50" s="26">
        <v>1</v>
      </c>
      <c r="E50" s="26">
        <v>1</v>
      </c>
      <c r="F50" s="26">
        <v>1</v>
      </c>
      <c r="G50" s="26">
        <v>14</v>
      </c>
      <c r="H50" s="27" t="s">
        <v>48</v>
      </c>
      <c r="I50" s="36">
        <v>0</v>
      </c>
      <c r="J50" s="36">
        <v>0</v>
      </c>
      <c r="K50" s="35" t="s">
        <v>33</v>
      </c>
      <c r="L50" s="36">
        <v>0</v>
      </c>
    </row>
    <row r="51" spans="2:12" ht="24" customHeight="1" x14ac:dyDescent="0.25">
      <c r="B51" s="26">
        <v>2</v>
      </c>
      <c r="C51" s="26">
        <v>2</v>
      </c>
      <c r="D51" s="26">
        <v>1</v>
      </c>
      <c r="E51" s="26">
        <v>1</v>
      </c>
      <c r="F51" s="26">
        <v>1</v>
      </c>
      <c r="G51" s="26">
        <v>15</v>
      </c>
      <c r="H51" s="27" t="s">
        <v>49</v>
      </c>
      <c r="I51" s="36">
        <v>0</v>
      </c>
      <c r="J51" s="36">
        <v>0</v>
      </c>
      <c r="K51" s="35" t="s">
        <v>33</v>
      </c>
      <c r="L51" s="36">
        <v>0</v>
      </c>
    </row>
    <row r="52" spans="2:12" ht="24" customHeight="1" x14ac:dyDescent="0.25">
      <c r="B52" s="26">
        <v>2</v>
      </c>
      <c r="C52" s="26">
        <v>2</v>
      </c>
      <c r="D52" s="26">
        <v>1</v>
      </c>
      <c r="E52" s="26">
        <v>1</v>
      </c>
      <c r="F52" s="26">
        <v>1</v>
      </c>
      <c r="G52" s="26">
        <v>16</v>
      </c>
      <c r="H52" s="27" t="s">
        <v>50</v>
      </c>
      <c r="I52" s="36">
        <v>0</v>
      </c>
      <c r="J52" s="36">
        <v>127</v>
      </c>
      <c r="K52" s="35" t="s">
        <v>33</v>
      </c>
      <c r="L52" s="36">
        <v>0</v>
      </c>
    </row>
    <row r="53" spans="2:12" ht="24" customHeight="1" x14ac:dyDescent="0.25">
      <c r="B53" s="26">
        <v>2</v>
      </c>
      <c r="C53" s="26">
        <v>2</v>
      </c>
      <c r="D53" s="26">
        <v>1</v>
      </c>
      <c r="E53" s="26">
        <v>1</v>
      </c>
      <c r="F53" s="26">
        <v>1</v>
      </c>
      <c r="G53" s="26">
        <v>17</v>
      </c>
      <c r="H53" s="27" t="s">
        <v>51</v>
      </c>
      <c r="I53" s="36">
        <v>0</v>
      </c>
      <c r="J53" s="36">
        <v>0</v>
      </c>
      <c r="K53" s="35" t="s">
        <v>33</v>
      </c>
      <c r="L53" s="36">
        <v>0</v>
      </c>
    </row>
    <row r="54" spans="2:12" ht="24" customHeight="1" x14ac:dyDescent="0.25">
      <c r="B54" s="26">
        <v>2</v>
      </c>
      <c r="C54" s="26">
        <v>2</v>
      </c>
      <c r="D54" s="26">
        <v>1</v>
      </c>
      <c r="E54" s="26">
        <v>1</v>
      </c>
      <c r="F54" s="26">
        <v>1</v>
      </c>
      <c r="G54" s="26">
        <v>18</v>
      </c>
      <c r="H54" s="27" t="s">
        <v>52</v>
      </c>
      <c r="I54" s="36">
        <v>0</v>
      </c>
      <c r="J54" s="36">
        <v>0</v>
      </c>
      <c r="K54" s="35" t="s">
        <v>33</v>
      </c>
      <c r="L54" s="36">
        <v>0</v>
      </c>
    </row>
    <row r="55" spans="2:12" x14ac:dyDescent="0.25">
      <c r="B55" s="26">
        <v>2</v>
      </c>
      <c r="C55" s="26">
        <v>2</v>
      </c>
      <c r="D55" s="26">
        <v>1</v>
      </c>
      <c r="E55" s="26">
        <v>1</v>
      </c>
      <c r="F55" s="26">
        <v>1</v>
      </c>
      <c r="G55" s="26">
        <v>20</v>
      </c>
      <c r="H55" s="27" t="s">
        <v>53</v>
      </c>
      <c r="I55" s="36">
        <v>0</v>
      </c>
      <c r="J55" s="36">
        <v>0</v>
      </c>
      <c r="K55" s="35" t="s">
        <v>33</v>
      </c>
      <c r="L55" s="36">
        <v>0</v>
      </c>
    </row>
    <row r="56" spans="2:12" x14ac:dyDescent="0.25">
      <c r="B56" s="26">
        <v>2</v>
      </c>
      <c r="C56" s="26">
        <v>2</v>
      </c>
      <c r="D56" s="26">
        <v>1</v>
      </c>
      <c r="E56" s="26">
        <v>1</v>
      </c>
      <c r="F56" s="26">
        <v>1</v>
      </c>
      <c r="G56" s="26">
        <v>30</v>
      </c>
      <c r="H56" s="27" t="s">
        <v>54</v>
      </c>
      <c r="I56" s="36">
        <v>0</v>
      </c>
      <c r="J56" s="36">
        <v>0</v>
      </c>
      <c r="K56" s="35" t="s">
        <v>33</v>
      </c>
      <c r="L56" s="36">
        <v>0</v>
      </c>
    </row>
    <row r="57" spans="2:12" x14ac:dyDescent="0.25">
      <c r="B57" s="25">
        <v>2</v>
      </c>
      <c r="C57" s="25">
        <v>3</v>
      </c>
      <c r="D57" s="25"/>
      <c r="E57" s="25"/>
      <c r="F57" s="25"/>
      <c r="G57" s="25"/>
      <c r="H57" s="22" t="s">
        <v>55</v>
      </c>
      <c r="I57" s="33">
        <f>I58+I71</f>
        <v>0</v>
      </c>
      <c r="J57" s="33">
        <f>J58+J71</f>
        <v>0</v>
      </c>
      <c r="K57" s="35" t="s">
        <v>33</v>
      </c>
      <c r="L57" s="33">
        <f>L58+L71</f>
        <v>0</v>
      </c>
    </row>
    <row r="58" spans="2:12" x14ac:dyDescent="0.25">
      <c r="B58" s="26">
        <v>2</v>
      </c>
      <c r="C58" s="26">
        <v>3</v>
      </c>
      <c r="D58" s="26">
        <v>1</v>
      </c>
      <c r="E58" s="26"/>
      <c r="F58" s="26"/>
      <c r="G58" s="26"/>
      <c r="H58" s="27" t="s">
        <v>56</v>
      </c>
      <c r="I58" s="34">
        <f>I59+I63+I67</f>
        <v>0</v>
      </c>
      <c r="J58" s="34">
        <f>J59+J63+J67</f>
        <v>0</v>
      </c>
      <c r="K58" s="35" t="s">
        <v>33</v>
      </c>
      <c r="L58" s="34">
        <f>L59+L63+L67</f>
        <v>0</v>
      </c>
    </row>
    <row r="59" spans="2:12" x14ac:dyDescent="0.25">
      <c r="B59" s="26">
        <v>2</v>
      </c>
      <c r="C59" s="26">
        <v>3</v>
      </c>
      <c r="D59" s="26">
        <v>1</v>
      </c>
      <c r="E59" s="26">
        <v>1</v>
      </c>
      <c r="F59" s="26"/>
      <c r="G59" s="26"/>
      <c r="H59" s="27" t="s">
        <v>57</v>
      </c>
      <c r="I59" s="34">
        <f>I60+I61+I62</f>
        <v>0</v>
      </c>
      <c r="J59" s="34">
        <f>J60+J61+J62</f>
        <v>0</v>
      </c>
      <c r="K59" s="35" t="s">
        <v>33</v>
      </c>
      <c r="L59" s="34">
        <f>L60+L61+L62</f>
        <v>0</v>
      </c>
    </row>
    <row r="60" spans="2:12" ht="21.75" customHeight="1" x14ac:dyDescent="0.25">
      <c r="B60" s="26">
        <v>2</v>
      </c>
      <c r="C60" s="26">
        <v>3</v>
      </c>
      <c r="D60" s="26">
        <v>1</v>
      </c>
      <c r="E60" s="26">
        <v>1</v>
      </c>
      <c r="F60" s="26">
        <v>1</v>
      </c>
      <c r="G60" s="26">
        <v>1</v>
      </c>
      <c r="H60" s="27" t="s">
        <v>58</v>
      </c>
      <c r="I60" s="36">
        <v>0</v>
      </c>
      <c r="J60" s="36">
        <v>0</v>
      </c>
      <c r="K60" s="35" t="s">
        <v>33</v>
      </c>
      <c r="L60" s="36">
        <v>0</v>
      </c>
    </row>
    <row r="61" spans="2:12" ht="21.75" customHeight="1" x14ac:dyDescent="0.25">
      <c r="B61" s="26">
        <v>2</v>
      </c>
      <c r="C61" s="26">
        <v>3</v>
      </c>
      <c r="D61" s="26">
        <v>1</v>
      </c>
      <c r="E61" s="26">
        <v>1</v>
      </c>
      <c r="F61" s="26">
        <v>1</v>
      </c>
      <c r="G61" s="26">
        <v>2</v>
      </c>
      <c r="H61" s="27" t="s">
        <v>59</v>
      </c>
      <c r="I61" s="36">
        <v>0</v>
      </c>
      <c r="J61" s="36">
        <v>0</v>
      </c>
      <c r="K61" s="35" t="s">
        <v>33</v>
      </c>
      <c r="L61" s="36">
        <v>0</v>
      </c>
    </row>
    <row r="62" spans="2:12" ht="21.75" customHeight="1" x14ac:dyDescent="0.25">
      <c r="B62" s="26">
        <v>2</v>
      </c>
      <c r="C62" s="26">
        <v>3</v>
      </c>
      <c r="D62" s="26">
        <v>1</v>
      </c>
      <c r="E62" s="26">
        <v>1</v>
      </c>
      <c r="F62" s="26">
        <v>1</v>
      </c>
      <c r="G62" s="26">
        <v>3</v>
      </c>
      <c r="H62" s="27" t="s">
        <v>60</v>
      </c>
      <c r="I62" s="36">
        <v>0</v>
      </c>
      <c r="J62" s="36">
        <v>0</v>
      </c>
      <c r="K62" s="35" t="s">
        <v>33</v>
      </c>
      <c r="L62" s="36">
        <v>0</v>
      </c>
    </row>
    <row r="63" spans="2:12" ht="21.75" customHeight="1" x14ac:dyDescent="0.25">
      <c r="B63" s="26">
        <v>2</v>
      </c>
      <c r="C63" s="26">
        <v>3</v>
      </c>
      <c r="D63" s="26">
        <v>1</v>
      </c>
      <c r="E63" s="26">
        <v>2</v>
      </c>
      <c r="F63" s="26"/>
      <c r="G63" s="26"/>
      <c r="H63" s="27" t="s">
        <v>61</v>
      </c>
      <c r="I63" s="34">
        <f>I64+I65+I66</f>
        <v>0</v>
      </c>
      <c r="J63" s="34">
        <f>J64+J65+J66</f>
        <v>0</v>
      </c>
      <c r="K63" s="35" t="s">
        <v>33</v>
      </c>
      <c r="L63" s="34">
        <f>L64+L65+L66</f>
        <v>0</v>
      </c>
    </row>
    <row r="64" spans="2:12" ht="21.75" customHeight="1" x14ac:dyDescent="0.25">
      <c r="B64" s="26">
        <v>2</v>
      </c>
      <c r="C64" s="26">
        <v>3</v>
      </c>
      <c r="D64" s="26">
        <v>1</v>
      </c>
      <c r="E64" s="26">
        <v>2</v>
      </c>
      <c r="F64" s="26">
        <v>1</v>
      </c>
      <c r="G64" s="26">
        <v>1</v>
      </c>
      <c r="H64" s="27" t="s">
        <v>58</v>
      </c>
      <c r="I64" s="36">
        <v>0</v>
      </c>
      <c r="J64" s="36">
        <v>0</v>
      </c>
      <c r="K64" s="35" t="s">
        <v>33</v>
      </c>
      <c r="L64" s="36">
        <v>0</v>
      </c>
    </row>
    <row r="65" spans="2:12" ht="21.75" customHeight="1" x14ac:dyDescent="0.25">
      <c r="B65" s="26">
        <v>2</v>
      </c>
      <c r="C65" s="26">
        <v>3</v>
      </c>
      <c r="D65" s="26">
        <v>1</v>
      </c>
      <c r="E65" s="26">
        <v>2</v>
      </c>
      <c r="F65" s="26">
        <v>1</v>
      </c>
      <c r="G65" s="26">
        <v>2</v>
      </c>
      <c r="H65" s="27" t="s">
        <v>59</v>
      </c>
      <c r="I65" s="36">
        <v>0</v>
      </c>
      <c r="J65" s="36">
        <v>0</v>
      </c>
      <c r="K65" s="35" t="s">
        <v>33</v>
      </c>
      <c r="L65" s="36">
        <v>0</v>
      </c>
    </row>
    <row r="66" spans="2:12" ht="21.75" customHeight="1" x14ac:dyDescent="0.25">
      <c r="B66" s="26">
        <v>2</v>
      </c>
      <c r="C66" s="26">
        <v>3</v>
      </c>
      <c r="D66" s="26">
        <v>1</v>
      </c>
      <c r="E66" s="26">
        <v>2</v>
      </c>
      <c r="F66" s="26">
        <v>1</v>
      </c>
      <c r="G66" s="26">
        <v>3</v>
      </c>
      <c r="H66" s="27" t="s">
        <v>60</v>
      </c>
      <c r="I66" s="36">
        <v>0</v>
      </c>
      <c r="J66" s="36">
        <v>0</v>
      </c>
      <c r="K66" s="35" t="s">
        <v>33</v>
      </c>
      <c r="L66" s="36">
        <v>0</v>
      </c>
    </row>
    <row r="67" spans="2:12" x14ac:dyDescent="0.25">
      <c r="B67" s="26">
        <v>2</v>
      </c>
      <c r="C67" s="26">
        <v>3</v>
      </c>
      <c r="D67" s="26">
        <v>1</v>
      </c>
      <c r="E67" s="26">
        <v>3</v>
      </c>
      <c r="F67" s="26"/>
      <c r="G67" s="26"/>
      <c r="H67" s="27" t="s">
        <v>62</v>
      </c>
      <c r="I67" s="34">
        <f>I68+I69+I70</f>
        <v>0</v>
      </c>
      <c r="J67" s="34">
        <f>J68+J69+J70</f>
        <v>0</v>
      </c>
      <c r="K67" s="35" t="s">
        <v>33</v>
      </c>
      <c r="L67" s="34">
        <f>L68+L69+L70</f>
        <v>0</v>
      </c>
    </row>
    <row r="68" spans="2:12" x14ac:dyDescent="0.25">
      <c r="B68" s="26">
        <v>2</v>
      </c>
      <c r="C68" s="26">
        <v>3</v>
      </c>
      <c r="D68" s="26">
        <v>1</v>
      </c>
      <c r="E68" s="26">
        <v>3</v>
      </c>
      <c r="F68" s="26">
        <v>1</v>
      </c>
      <c r="G68" s="26">
        <v>1</v>
      </c>
      <c r="H68" s="27" t="s">
        <v>63</v>
      </c>
      <c r="I68" s="36">
        <v>0</v>
      </c>
      <c r="J68" s="36">
        <v>0</v>
      </c>
      <c r="K68" s="35" t="s">
        <v>33</v>
      </c>
      <c r="L68" s="36">
        <v>0</v>
      </c>
    </row>
    <row r="69" spans="2:12" x14ac:dyDescent="0.25">
      <c r="B69" s="26">
        <v>2</v>
      </c>
      <c r="C69" s="26">
        <v>3</v>
      </c>
      <c r="D69" s="26">
        <v>1</v>
      </c>
      <c r="E69" s="26">
        <v>3</v>
      </c>
      <c r="F69" s="26">
        <v>1</v>
      </c>
      <c r="G69" s="26">
        <v>2</v>
      </c>
      <c r="H69" s="27" t="s">
        <v>64</v>
      </c>
      <c r="I69" s="36">
        <v>0</v>
      </c>
      <c r="J69" s="36">
        <v>0</v>
      </c>
      <c r="K69" s="35" t="s">
        <v>33</v>
      </c>
      <c r="L69" s="36">
        <v>0</v>
      </c>
    </row>
    <row r="70" spans="2:12" x14ac:dyDescent="0.25">
      <c r="B70" s="26">
        <v>2</v>
      </c>
      <c r="C70" s="26">
        <v>3</v>
      </c>
      <c r="D70" s="26">
        <v>1</v>
      </c>
      <c r="E70" s="26">
        <v>3</v>
      </c>
      <c r="F70" s="26">
        <v>1</v>
      </c>
      <c r="G70" s="26">
        <v>3</v>
      </c>
      <c r="H70" s="27" t="s">
        <v>65</v>
      </c>
      <c r="I70" s="36">
        <v>0</v>
      </c>
      <c r="J70" s="36">
        <v>0</v>
      </c>
      <c r="K70" s="35" t="s">
        <v>33</v>
      </c>
      <c r="L70" s="36">
        <v>0</v>
      </c>
    </row>
    <row r="71" spans="2:12" x14ac:dyDescent="0.25">
      <c r="B71" s="26">
        <v>2</v>
      </c>
      <c r="C71" s="26">
        <v>3</v>
      </c>
      <c r="D71" s="26">
        <v>2</v>
      </c>
      <c r="E71" s="26"/>
      <c r="F71" s="26"/>
      <c r="G71" s="26"/>
      <c r="H71" s="27" t="s">
        <v>66</v>
      </c>
      <c r="I71" s="34">
        <f>I72</f>
        <v>0</v>
      </c>
      <c r="J71" s="34">
        <f>J72</f>
        <v>0</v>
      </c>
      <c r="K71" s="35" t="s">
        <v>33</v>
      </c>
      <c r="L71" s="34">
        <f>L72</f>
        <v>0</v>
      </c>
    </row>
    <row r="72" spans="2:12" ht="35.25" customHeight="1" x14ac:dyDescent="0.25">
      <c r="B72" s="26">
        <v>2</v>
      </c>
      <c r="C72" s="26">
        <v>3</v>
      </c>
      <c r="D72" s="26">
        <v>2</v>
      </c>
      <c r="E72" s="26">
        <v>1</v>
      </c>
      <c r="F72" s="26">
        <v>1</v>
      </c>
      <c r="G72" s="26">
        <v>1</v>
      </c>
      <c r="H72" s="27" t="s">
        <v>67</v>
      </c>
      <c r="I72" s="36">
        <v>0</v>
      </c>
      <c r="J72" s="36">
        <v>0</v>
      </c>
      <c r="K72" s="35" t="s">
        <v>33</v>
      </c>
      <c r="L72" s="36">
        <v>0</v>
      </c>
    </row>
    <row r="73" spans="2:12" x14ac:dyDescent="0.25">
      <c r="B73" s="25">
        <v>2</v>
      </c>
      <c r="C73" s="25">
        <v>4</v>
      </c>
      <c r="D73" s="25"/>
      <c r="E73" s="25"/>
      <c r="F73" s="25"/>
      <c r="G73" s="25"/>
      <c r="H73" s="22" t="s">
        <v>68</v>
      </c>
      <c r="I73" s="33">
        <f>I74</f>
        <v>0</v>
      </c>
      <c r="J73" s="33">
        <f>J74</f>
        <v>0</v>
      </c>
      <c r="K73" s="35" t="s">
        <v>33</v>
      </c>
      <c r="L73" s="33">
        <f>L74</f>
        <v>0</v>
      </c>
    </row>
    <row r="74" spans="2:12" x14ac:dyDescent="0.25">
      <c r="B74" s="26">
        <v>2</v>
      </c>
      <c r="C74" s="26">
        <v>4</v>
      </c>
      <c r="D74" s="26">
        <v>1</v>
      </c>
      <c r="E74" s="26"/>
      <c r="F74" s="26"/>
      <c r="G74" s="26"/>
      <c r="H74" s="27" t="s">
        <v>69</v>
      </c>
      <c r="I74" s="34">
        <f>I75+I76+I77</f>
        <v>0</v>
      </c>
      <c r="J74" s="34">
        <f>J75+J76+J77</f>
        <v>0</v>
      </c>
      <c r="K74" s="35" t="s">
        <v>33</v>
      </c>
      <c r="L74" s="34">
        <f>L75+L76+L77</f>
        <v>0</v>
      </c>
    </row>
    <row r="75" spans="2:12" x14ac:dyDescent="0.25">
      <c r="B75" s="26">
        <v>2</v>
      </c>
      <c r="C75" s="26">
        <v>4</v>
      </c>
      <c r="D75" s="26">
        <v>1</v>
      </c>
      <c r="E75" s="26">
        <v>1</v>
      </c>
      <c r="F75" s="26">
        <v>1</v>
      </c>
      <c r="G75" s="26">
        <v>1</v>
      </c>
      <c r="H75" s="27" t="s">
        <v>70</v>
      </c>
      <c r="I75" s="36">
        <v>0</v>
      </c>
      <c r="J75" s="36">
        <v>0</v>
      </c>
      <c r="K75" s="35" t="s">
        <v>33</v>
      </c>
      <c r="L75" s="36">
        <v>0</v>
      </c>
    </row>
    <row r="76" spans="2:12" x14ac:dyDescent="0.25">
      <c r="B76" s="26">
        <v>2</v>
      </c>
      <c r="C76" s="26">
        <v>4</v>
      </c>
      <c r="D76" s="26">
        <v>1</v>
      </c>
      <c r="E76" s="26">
        <v>1</v>
      </c>
      <c r="F76" s="26">
        <v>1</v>
      </c>
      <c r="G76" s="26">
        <v>2</v>
      </c>
      <c r="H76" s="27" t="s">
        <v>71</v>
      </c>
      <c r="I76" s="36">
        <v>0</v>
      </c>
      <c r="J76" s="36">
        <v>0</v>
      </c>
      <c r="K76" s="35" t="s">
        <v>33</v>
      </c>
      <c r="L76" s="36">
        <v>0</v>
      </c>
    </row>
    <row r="77" spans="2:12" x14ac:dyDescent="0.25">
      <c r="B77" s="26">
        <v>2</v>
      </c>
      <c r="C77" s="26">
        <v>4</v>
      </c>
      <c r="D77" s="26">
        <v>1</v>
      </c>
      <c r="E77" s="26">
        <v>1</v>
      </c>
      <c r="F77" s="26">
        <v>1</v>
      </c>
      <c r="G77" s="26">
        <v>3</v>
      </c>
      <c r="H77" s="27" t="s">
        <v>72</v>
      </c>
      <c r="I77" s="37">
        <v>0</v>
      </c>
      <c r="J77" s="36">
        <v>0</v>
      </c>
      <c r="K77" s="35" t="s">
        <v>33</v>
      </c>
      <c r="L77" s="36">
        <v>0</v>
      </c>
    </row>
    <row r="78" spans="2:12" x14ac:dyDescent="0.25">
      <c r="B78" s="25">
        <v>2</v>
      </c>
      <c r="C78" s="25">
        <v>5</v>
      </c>
      <c r="D78" s="25"/>
      <c r="E78" s="25"/>
      <c r="F78" s="25"/>
      <c r="G78" s="25"/>
      <c r="H78" s="22" t="s">
        <v>73</v>
      </c>
      <c r="I78" s="33">
        <f>I79+I82+I85</f>
        <v>0</v>
      </c>
      <c r="J78" s="33">
        <f>J79+J82+J85</f>
        <v>0</v>
      </c>
      <c r="K78" s="35" t="s">
        <v>33</v>
      </c>
      <c r="L78" s="33">
        <f>L79+L82+L85</f>
        <v>0</v>
      </c>
    </row>
    <row r="79" spans="2:12" x14ac:dyDescent="0.25">
      <c r="B79" s="26">
        <v>2</v>
      </c>
      <c r="C79" s="26">
        <v>5</v>
      </c>
      <c r="D79" s="26">
        <v>1</v>
      </c>
      <c r="E79" s="26"/>
      <c r="F79" s="26"/>
      <c r="G79" s="26"/>
      <c r="H79" s="27" t="s">
        <v>74</v>
      </c>
      <c r="I79" s="34">
        <f>I80+I81</f>
        <v>0</v>
      </c>
      <c r="J79" s="34">
        <f>J80+J81</f>
        <v>0</v>
      </c>
      <c r="K79" s="35" t="s">
        <v>33</v>
      </c>
      <c r="L79" s="34">
        <f>L80+L81</f>
        <v>0</v>
      </c>
    </row>
    <row r="80" spans="2:12" x14ac:dyDescent="0.25">
      <c r="B80" s="26">
        <v>2</v>
      </c>
      <c r="C80" s="26">
        <v>5</v>
      </c>
      <c r="D80" s="26">
        <v>1</v>
      </c>
      <c r="E80" s="26">
        <v>1</v>
      </c>
      <c r="F80" s="26">
        <v>1</v>
      </c>
      <c r="G80" s="26">
        <v>1</v>
      </c>
      <c r="H80" s="27" t="s">
        <v>75</v>
      </c>
      <c r="I80" s="37">
        <v>0</v>
      </c>
      <c r="J80" s="36">
        <v>0</v>
      </c>
      <c r="K80" s="35" t="s">
        <v>33</v>
      </c>
      <c r="L80" s="36">
        <v>0</v>
      </c>
    </row>
    <row r="81" spans="2:12" x14ac:dyDescent="0.25">
      <c r="B81" s="26">
        <v>2</v>
      </c>
      <c r="C81" s="26">
        <v>5</v>
      </c>
      <c r="D81" s="26">
        <v>1</v>
      </c>
      <c r="E81" s="26">
        <v>1</v>
      </c>
      <c r="F81" s="26">
        <v>1</v>
      </c>
      <c r="G81" s="26">
        <v>2</v>
      </c>
      <c r="H81" s="27" t="s">
        <v>76</v>
      </c>
      <c r="I81" s="37">
        <v>0</v>
      </c>
      <c r="J81" s="36">
        <v>0</v>
      </c>
      <c r="K81" s="35" t="s">
        <v>33</v>
      </c>
      <c r="L81" s="36">
        <v>0</v>
      </c>
    </row>
    <row r="82" spans="2:12" ht="25.5" customHeight="1" x14ac:dyDescent="0.25">
      <c r="B82" s="26">
        <v>2</v>
      </c>
      <c r="C82" s="26">
        <v>5</v>
      </c>
      <c r="D82" s="26">
        <v>2</v>
      </c>
      <c r="E82" s="26"/>
      <c r="F82" s="26"/>
      <c r="G82" s="26"/>
      <c r="H82" s="27" t="s">
        <v>77</v>
      </c>
      <c r="I82" s="34">
        <f>I83+I84</f>
        <v>0</v>
      </c>
      <c r="J82" s="34">
        <f>J83+J84</f>
        <v>0</v>
      </c>
      <c r="K82" s="35" t="s">
        <v>33</v>
      </c>
      <c r="L82" s="34">
        <f>L83+L84</f>
        <v>0</v>
      </c>
    </row>
    <row r="83" spans="2:12" ht="15.75" customHeight="1" x14ac:dyDescent="0.25">
      <c r="B83" s="26">
        <v>2</v>
      </c>
      <c r="C83" s="26">
        <v>5</v>
      </c>
      <c r="D83" s="26">
        <v>2</v>
      </c>
      <c r="E83" s="26">
        <v>1</v>
      </c>
      <c r="F83" s="26">
        <v>1</v>
      </c>
      <c r="G83" s="26">
        <v>1</v>
      </c>
      <c r="H83" s="27" t="s">
        <v>75</v>
      </c>
      <c r="I83" s="37">
        <v>0</v>
      </c>
      <c r="J83" s="36">
        <v>0</v>
      </c>
      <c r="K83" s="35" t="s">
        <v>33</v>
      </c>
      <c r="L83" s="36">
        <v>0</v>
      </c>
    </row>
    <row r="84" spans="2:12" ht="15.75" customHeight="1" x14ac:dyDescent="0.25">
      <c r="B84" s="26">
        <v>2</v>
      </c>
      <c r="C84" s="26">
        <v>5</v>
      </c>
      <c r="D84" s="26">
        <v>2</v>
      </c>
      <c r="E84" s="26">
        <v>1</v>
      </c>
      <c r="F84" s="26">
        <v>1</v>
      </c>
      <c r="G84" s="26">
        <v>2</v>
      </c>
      <c r="H84" s="27" t="s">
        <v>76</v>
      </c>
      <c r="I84" s="37">
        <v>0</v>
      </c>
      <c r="J84" s="36">
        <v>0</v>
      </c>
      <c r="K84" s="35" t="s">
        <v>33</v>
      </c>
      <c r="L84" s="36">
        <v>0</v>
      </c>
    </row>
    <row r="85" spans="2:12" ht="25.5" customHeight="1" x14ac:dyDescent="0.25">
      <c r="B85" s="26">
        <v>2</v>
      </c>
      <c r="C85" s="26">
        <v>5</v>
      </c>
      <c r="D85" s="26">
        <v>3</v>
      </c>
      <c r="E85" s="26"/>
      <c r="F85" s="26"/>
      <c r="G85" s="26"/>
      <c r="H85" s="27" t="s">
        <v>78</v>
      </c>
      <c r="I85" s="34">
        <f>I86+I87</f>
        <v>0</v>
      </c>
      <c r="J85" s="34">
        <f>J86+J87</f>
        <v>0</v>
      </c>
      <c r="K85" s="35" t="s">
        <v>33</v>
      </c>
      <c r="L85" s="34">
        <f>L86+L87</f>
        <v>0</v>
      </c>
    </row>
    <row r="86" spans="2:12" x14ac:dyDescent="0.25">
      <c r="B86" s="26">
        <v>2</v>
      </c>
      <c r="C86" s="26">
        <v>5</v>
      </c>
      <c r="D86" s="26">
        <v>3</v>
      </c>
      <c r="E86" s="26">
        <v>1</v>
      </c>
      <c r="F86" s="26">
        <v>1</v>
      </c>
      <c r="G86" s="26">
        <v>1</v>
      </c>
      <c r="H86" s="27" t="s">
        <v>75</v>
      </c>
      <c r="I86" s="37">
        <v>0</v>
      </c>
      <c r="J86" s="36">
        <v>0</v>
      </c>
      <c r="K86" s="35" t="s">
        <v>33</v>
      </c>
      <c r="L86" s="36">
        <v>0</v>
      </c>
    </row>
    <row r="87" spans="2:12" x14ac:dyDescent="0.25">
      <c r="B87" s="26">
        <v>2</v>
      </c>
      <c r="C87" s="26">
        <v>5</v>
      </c>
      <c r="D87" s="26">
        <v>3</v>
      </c>
      <c r="E87" s="26">
        <v>1</v>
      </c>
      <c r="F87" s="26">
        <v>1</v>
      </c>
      <c r="G87" s="26">
        <v>2</v>
      </c>
      <c r="H87" s="27" t="s">
        <v>76</v>
      </c>
      <c r="I87" s="37">
        <v>0</v>
      </c>
      <c r="J87" s="36">
        <v>0</v>
      </c>
      <c r="K87" s="35" t="s">
        <v>33</v>
      </c>
      <c r="L87" s="36">
        <v>0</v>
      </c>
    </row>
    <row r="88" spans="2:12" ht="24" customHeight="1" x14ac:dyDescent="0.25">
      <c r="B88" s="25">
        <v>2</v>
      </c>
      <c r="C88" s="25">
        <v>6</v>
      </c>
      <c r="D88" s="25"/>
      <c r="E88" s="25"/>
      <c r="F88" s="25"/>
      <c r="G88" s="25"/>
      <c r="H88" s="22" t="s">
        <v>79</v>
      </c>
      <c r="I88" s="33">
        <f>I89+I92+I94+I96+I98</f>
        <v>0</v>
      </c>
      <c r="J88" s="33">
        <f>J89+J92+J94+J96+J98</f>
        <v>0</v>
      </c>
      <c r="K88" s="35" t="s">
        <v>33</v>
      </c>
      <c r="L88" s="33">
        <f>L89+L92+L94+L96+L98</f>
        <v>0</v>
      </c>
    </row>
    <row r="89" spans="2:12" x14ac:dyDescent="0.25">
      <c r="B89" s="26">
        <v>2</v>
      </c>
      <c r="C89" s="26">
        <v>6</v>
      </c>
      <c r="D89" s="26">
        <v>1</v>
      </c>
      <c r="E89" s="26"/>
      <c r="F89" s="26"/>
      <c r="G89" s="26"/>
      <c r="H89" s="27" t="s">
        <v>80</v>
      </c>
      <c r="I89" s="34">
        <f>I90+I91</f>
        <v>0</v>
      </c>
      <c r="J89" s="34">
        <f>J90+J91</f>
        <v>0</v>
      </c>
      <c r="K89" s="35" t="s">
        <v>33</v>
      </c>
      <c r="L89" s="34">
        <f>L90+L91</f>
        <v>0</v>
      </c>
    </row>
    <row r="90" spans="2:12" x14ac:dyDescent="0.25">
      <c r="B90" s="26">
        <v>2</v>
      </c>
      <c r="C90" s="26">
        <v>6</v>
      </c>
      <c r="D90" s="26">
        <v>1</v>
      </c>
      <c r="E90" s="26">
        <v>1</v>
      </c>
      <c r="F90" s="26">
        <v>1</v>
      </c>
      <c r="G90" s="26">
        <v>1</v>
      </c>
      <c r="H90" s="27" t="s">
        <v>81</v>
      </c>
      <c r="I90" s="37">
        <v>0</v>
      </c>
      <c r="J90" s="36">
        <v>0</v>
      </c>
      <c r="K90" s="35" t="s">
        <v>33</v>
      </c>
      <c r="L90" s="36">
        <v>0</v>
      </c>
    </row>
    <row r="91" spans="2:12" x14ac:dyDescent="0.25">
      <c r="B91" s="26">
        <v>2</v>
      </c>
      <c r="C91" s="26">
        <v>6</v>
      </c>
      <c r="D91" s="26">
        <v>1</v>
      </c>
      <c r="E91" s="26">
        <v>1</v>
      </c>
      <c r="F91" s="26">
        <v>1</v>
      </c>
      <c r="G91" s="26">
        <v>2</v>
      </c>
      <c r="H91" s="27" t="s">
        <v>82</v>
      </c>
      <c r="I91" s="37">
        <v>0</v>
      </c>
      <c r="J91" s="36">
        <v>0</v>
      </c>
      <c r="K91" s="35" t="s">
        <v>33</v>
      </c>
      <c r="L91" s="36">
        <v>0</v>
      </c>
    </row>
    <row r="92" spans="2:12" x14ac:dyDescent="0.25">
      <c r="B92" s="26">
        <v>2</v>
      </c>
      <c r="C92" s="26">
        <v>6</v>
      </c>
      <c r="D92" s="26">
        <v>2</v>
      </c>
      <c r="E92" s="26"/>
      <c r="F92" s="26"/>
      <c r="G92" s="26"/>
      <c r="H92" s="27" t="s">
        <v>83</v>
      </c>
      <c r="I92" s="34">
        <f>I93</f>
        <v>0</v>
      </c>
      <c r="J92" s="34">
        <f>J93</f>
        <v>0</v>
      </c>
      <c r="K92" s="35" t="s">
        <v>33</v>
      </c>
      <c r="L92" s="34">
        <f>L93</f>
        <v>0</v>
      </c>
    </row>
    <row r="93" spans="2:12" x14ac:dyDescent="0.25">
      <c r="B93" s="26">
        <v>2</v>
      </c>
      <c r="C93" s="26">
        <v>6</v>
      </c>
      <c r="D93" s="26">
        <v>2</v>
      </c>
      <c r="E93" s="26">
        <v>1</v>
      </c>
      <c r="F93" s="26">
        <v>1</v>
      </c>
      <c r="G93" s="26">
        <v>1</v>
      </c>
      <c r="H93" s="27" t="s">
        <v>83</v>
      </c>
      <c r="I93" s="37">
        <v>0</v>
      </c>
      <c r="J93" s="36">
        <v>0</v>
      </c>
      <c r="K93" s="35" t="s">
        <v>33</v>
      </c>
      <c r="L93" s="37">
        <v>0</v>
      </c>
    </row>
    <row r="94" spans="2:12" ht="21.75" customHeight="1" x14ac:dyDescent="0.25">
      <c r="B94" s="26">
        <v>2</v>
      </c>
      <c r="C94" s="26">
        <v>6</v>
      </c>
      <c r="D94" s="26">
        <v>3</v>
      </c>
      <c r="E94" s="26"/>
      <c r="F94" s="26"/>
      <c r="G94" s="26"/>
      <c r="H94" s="27" t="s">
        <v>84</v>
      </c>
      <c r="I94" s="38">
        <f>I95</f>
        <v>0</v>
      </c>
      <c r="J94" s="38">
        <f>J95</f>
        <v>0</v>
      </c>
      <c r="K94" s="35" t="s">
        <v>33</v>
      </c>
      <c r="L94" s="38">
        <f>L95</f>
        <v>0</v>
      </c>
    </row>
    <row r="95" spans="2:12" ht="21.75" customHeight="1" x14ac:dyDescent="0.25">
      <c r="B95" s="26">
        <v>2</v>
      </c>
      <c r="C95" s="26">
        <v>6</v>
      </c>
      <c r="D95" s="26">
        <v>3</v>
      </c>
      <c r="E95" s="26">
        <v>1</v>
      </c>
      <c r="F95" s="26">
        <v>1</v>
      </c>
      <c r="G95" s="26">
        <v>1</v>
      </c>
      <c r="H95" s="27" t="s">
        <v>84</v>
      </c>
      <c r="I95" s="36">
        <v>0</v>
      </c>
      <c r="J95" s="36">
        <v>0</v>
      </c>
      <c r="K95" s="35" t="s">
        <v>33</v>
      </c>
      <c r="L95" s="36">
        <v>0</v>
      </c>
    </row>
    <row r="96" spans="2:12" ht="21.75" customHeight="1" x14ac:dyDescent="0.25">
      <c r="B96" s="26">
        <v>2</v>
      </c>
      <c r="C96" s="26">
        <v>6</v>
      </c>
      <c r="D96" s="26">
        <v>4</v>
      </c>
      <c r="E96" s="26"/>
      <c r="F96" s="26"/>
      <c r="G96" s="26"/>
      <c r="H96" s="27" t="s">
        <v>85</v>
      </c>
      <c r="I96" s="34">
        <f>I97</f>
        <v>0</v>
      </c>
      <c r="J96" s="34">
        <f>J97</f>
        <v>0</v>
      </c>
      <c r="K96" s="35" t="s">
        <v>33</v>
      </c>
      <c r="L96" s="34">
        <f>L97</f>
        <v>0</v>
      </c>
    </row>
    <row r="97" spans="2:12" ht="21.75" customHeight="1" x14ac:dyDescent="0.25">
      <c r="B97" s="26">
        <v>2</v>
      </c>
      <c r="C97" s="26">
        <v>6</v>
      </c>
      <c r="D97" s="26">
        <v>4</v>
      </c>
      <c r="E97" s="26">
        <v>1</v>
      </c>
      <c r="F97" s="26">
        <v>1</v>
      </c>
      <c r="G97" s="26">
        <v>1</v>
      </c>
      <c r="H97" s="27" t="s">
        <v>85</v>
      </c>
      <c r="I97" s="36">
        <v>0</v>
      </c>
      <c r="J97" s="36">
        <v>0</v>
      </c>
      <c r="K97" s="35" t="s">
        <v>33</v>
      </c>
      <c r="L97" s="36">
        <v>0</v>
      </c>
    </row>
    <row r="98" spans="2:12" ht="21.75" customHeight="1" x14ac:dyDescent="0.25">
      <c r="B98" s="26">
        <v>2</v>
      </c>
      <c r="C98" s="26">
        <v>6</v>
      </c>
      <c r="D98" s="26">
        <v>5</v>
      </c>
      <c r="E98" s="26"/>
      <c r="F98" s="26"/>
      <c r="G98" s="26"/>
      <c r="H98" s="27" t="s">
        <v>86</v>
      </c>
      <c r="I98" s="34">
        <f>I99</f>
        <v>0</v>
      </c>
      <c r="J98" s="34">
        <f>J99</f>
        <v>0</v>
      </c>
      <c r="K98" s="39" t="s">
        <v>33</v>
      </c>
      <c r="L98" s="34">
        <f>L99</f>
        <v>0</v>
      </c>
    </row>
    <row r="99" spans="2:12" ht="21.75" customHeight="1" x14ac:dyDescent="0.25">
      <c r="B99" s="26">
        <v>2</v>
      </c>
      <c r="C99" s="26">
        <v>6</v>
      </c>
      <c r="D99" s="26">
        <v>5</v>
      </c>
      <c r="E99" s="26">
        <v>1</v>
      </c>
      <c r="F99" s="26">
        <v>1</v>
      </c>
      <c r="G99" s="26">
        <v>1</v>
      </c>
      <c r="H99" s="27" t="s">
        <v>86</v>
      </c>
      <c r="I99" s="36">
        <v>0</v>
      </c>
      <c r="J99" s="36">
        <v>0</v>
      </c>
      <c r="K99" s="40" t="s">
        <v>33</v>
      </c>
      <c r="L99" s="36">
        <v>0</v>
      </c>
    </row>
    <row r="100" spans="2:12" ht="24.75" customHeight="1" x14ac:dyDescent="0.25">
      <c r="B100" s="25">
        <v>2</v>
      </c>
      <c r="C100" s="25">
        <v>7</v>
      </c>
      <c r="D100" s="25"/>
      <c r="E100" s="25"/>
      <c r="F100" s="25"/>
      <c r="G100" s="25"/>
      <c r="H100" s="22" t="s">
        <v>87</v>
      </c>
      <c r="I100" s="33">
        <f>I101+I104+I107</f>
        <v>0</v>
      </c>
      <c r="J100" s="33">
        <f>J101+J104+J107</f>
        <v>0</v>
      </c>
      <c r="K100" s="39" t="s">
        <v>33</v>
      </c>
      <c r="L100" s="33">
        <f>L101+L104+L107</f>
        <v>0</v>
      </c>
    </row>
    <row r="101" spans="2:12" ht="24.75" customHeight="1" x14ac:dyDescent="0.25">
      <c r="B101" s="26">
        <v>2</v>
      </c>
      <c r="C101" s="26">
        <v>7</v>
      </c>
      <c r="D101" s="26">
        <v>1</v>
      </c>
      <c r="E101" s="26"/>
      <c r="F101" s="26"/>
      <c r="G101" s="26"/>
      <c r="H101" s="27" t="s">
        <v>88</v>
      </c>
      <c r="I101" s="34">
        <f>I102+I103</f>
        <v>0</v>
      </c>
      <c r="J101" s="34">
        <f>J102+J103</f>
        <v>0</v>
      </c>
      <c r="K101" s="39" t="s">
        <v>33</v>
      </c>
      <c r="L101" s="34">
        <f>L102+L103</f>
        <v>0</v>
      </c>
    </row>
    <row r="102" spans="2:12" ht="24.75" customHeight="1" x14ac:dyDescent="0.25">
      <c r="B102" s="26">
        <v>2</v>
      </c>
      <c r="C102" s="26">
        <v>7</v>
      </c>
      <c r="D102" s="26">
        <v>1</v>
      </c>
      <c r="E102" s="26">
        <v>1</v>
      </c>
      <c r="F102" s="26">
        <v>1</v>
      </c>
      <c r="G102" s="26">
        <v>1</v>
      </c>
      <c r="H102" s="27" t="s">
        <v>89</v>
      </c>
      <c r="I102" s="36">
        <v>0</v>
      </c>
      <c r="J102" s="36">
        <v>0</v>
      </c>
      <c r="K102" s="40" t="s">
        <v>33</v>
      </c>
      <c r="L102" s="36">
        <v>0</v>
      </c>
    </row>
    <row r="103" spans="2:12" ht="24.75" customHeight="1" x14ac:dyDescent="0.25">
      <c r="B103" s="26">
        <v>2</v>
      </c>
      <c r="C103" s="26">
        <v>7</v>
      </c>
      <c r="D103" s="26">
        <v>1</v>
      </c>
      <c r="E103" s="26">
        <v>1</v>
      </c>
      <c r="F103" s="26">
        <v>1</v>
      </c>
      <c r="G103" s="26">
        <v>2</v>
      </c>
      <c r="H103" s="27" t="s">
        <v>90</v>
      </c>
      <c r="I103" s="36">
        <v>0</v>
      </c>
      <c r="J103" s="36">
        <v>0</v>
      </c>
      <c r="K103" s="40" t="s">
        <v>33</v>
      </c>
      <c r="L103" s="36">
        <v>0</v>
      </c>
    </row>
    <row r="104" spans="2:12" ht="24.75" customHeight="1" x14ac:dyDescent="0.25">
      <c r="B104" s="26">
        <v>2</v>
      </c>
      <c r="C104" s="26">
        <v>7</v>
      </c>
      <c r="D104" s="26">
        <v>2</v>
      </c>
      <c r="E104" s="26"/>
      <c r="F104" s="26"/>
      <c r="G104" s="26"/>
      <c r="H104" s="27" t="s">
        <v>91</v>
      </c>
      <c r="I104" s="34">
        <f>I105+I106</f>
        <v>0</v>
      </c>
      <c r="J104" s="34">
        <f>J105+J106</f>
        <v>0</v>
      </c>
      <c r="K104" s="39" t="s">
        <v>33</v>
      </c>
      <c r="L104" s="34">
        <f>L105+L106</f>
        <v>0</v>
      </c>
    </row>
    <row r="105" spans="2:12" x14ac:dyDescent="0.25">
      <c r="B105" s="26">
        <v>2</v>
      </c>
      <c r="C105" s="26">
        <v>7</v>
      </c>
      <c r="D105" s="26">
        <v>2</v>
      </c>
      <c r="E105" s="26">
        <v>1</v>
      </c>
      <c r="F105" s="26">
        <v>1</v>
      </c>
      <c r="G105" s="26">
        <v>1</v>
      </c>
      <c r="H105" s="27" t="s">
        <v>92</v>
      </c>
      <c r="I105" s="37">
        <v>0</v>
      </c>
      <c r="J105" s="36">
        <v>0</v>
      </c>
      <c r="K105" s="40" t="s">
        <v>33</v>
      </c>
      <c r="L105" s="36">
        <v>0</v>
      </c>
    </row>
    <row r="106" spans="2:12" x14ac:dyDescent="0.25">
      <c r="B106" s="26">
        <v>2</v>
      </c>
      <c r="C106" s="26">
        <v>7</v>
      </c>
      <c r="D106" s="26">
        <v>2</v>
      </c>
      <c r="E106" s="26">
        <v>1</v>
      </c>
      <c r="F106" s="26">
        <v>1</v>
      </c>
      <c r="G106" s="26">
        <v>2</v>
      </c>
      <c r="H106" s="27" t="s">
        <v>93</v>
      </c>
      <c r="I106" s="37">
        <v>0</v>
      </c>
      <c r="J106" s="36">
        <v>0</v>
      </c>
      <c r="K106" s="40" t="s">
        <v>33</v>
      </c>
      <c r="L106" s="36">
        <v>0</v>
      </c>
    </row>
    <row r="107" spans="2:12" x14ac:dyDescent="0.25">
      <c r="B107" s="26">
        <v>2</v>
      </c>
      <c r="C107" s="26">
        <v>7</v>
      </c>
      <c r="D107" s="26">
        <v>3</v>
      </c>
      <c r="E107" s="26"/>
      <c r="F107" s="26"/>
      <c r="G107" s="26"/>
      <c r="H107" s="27" t="s">
        <v>94</v>
      </c>
      <c r="I107" s="34">
        <f>I108+I109</f>
        <v>0</v>
      </c>
      <c r="J107" s="34">
        <f>J108+J109</f>
        <v>0</v>
      </c>
      <c r="K107" s="39" t="s">
        <v>33</v>
      </c>
      <c r="L107" s="34">
        <f>L108+L109</f>
        <v>0</v>
      </c>
    </row>
    <row r="108" spans="2:12" ht="24" customHeight="1" x14ac:dyDescent="0.25">
      <c r="B108" s="26">
        <v>2</v>
      </c>
      <c r="C108" s="26">
        <v>7</v>
      </c>
      <c r="D108" s="26">
        <v>3</v>
      </c>
      <c r="E108" s="26">
        <v>1</v>
      </c>
      <c r="F108" s="26">
        <v>1</v>
      </c>
      <c r="G108" s="26">
        <v>1</v>
      </c>
      <c r="H108" s="27" t="s">
        <v>95</v>
      </c>
      <c r="I108" s="36">
        <v>0</v>
      </c>
      <c r="J108" s="36">
        <v>0</v>
      </c>
      <c r="K108" s="40" t="s">
        <v>33</v>
      </c>
      <c r="L108" s="36">
        <v>0</v>
      </c>
    </row>
    <row r="109" spans="2:12" ht="24" customHeight="1" x14ac:dyDescent="0.25">
      <c r="B109" s="26">
        <v>2</v>
      </c>
      <c r="C109" s="26">
        <v>7</v>
      </c>
      <c r="D109" s="26">
        <v>3</v>
      </c>
      <c r="E109" s="26">
        <v>1</v>
      </c>
      <c r="F109" s="26">
        <v>1</v>
      </c>
      <c r="G109" s="26">
        <v>2</v>
      </c>
      <c r="H109" s="27" t="s">
        <v>96</v>
      </c>
      <c r="I109" s="36">
        <v>0</v>
      </c>
      <c r="J109" s="36">
        <v>0</v>
      </c>
      <c r="K109" s="40" t="s">
        <v>33</v>
      </c>
      <c r="L109" s="36">
        <v>0</v>
      </c>
    </row>
    <row r="110" spans="2:12" x14ac:dyDescent="0.25">
      <c r="B110" s="25">
        <v>2</v>
      </c>
      <c r="C110" s="25">
        <v>8</v>
      </c>
      <c r="D110" s="25"/>
      <c r="E110" s="25"/>
      <c r="F110" s="25"/>
      <c r="G110" s="25"/>
      <c r="H110" s="22" t="s">
        <v>97</v>
      </c>
      <c r="I110" s="33">
        <f>I111+I114</f>
        <v>0</v>
      </c>
      <c r="J110" s="33">
        <f>J111+J114</f>
        <v>0</v>
      </c>
      <c r="K110" s="39" t="s">
        <v>33</v>
      </c>
      <c r="L110" s="33">
        <f>L111+L114</f>
        <v>0</v>
      </c>
    </row>
    <row r="111" spans="2:12" x14ac:dyDescent="0.25">
      <c r="B111" s="26">
        <v>2</v>
      </c>
      <c r="C111" s="26">
        <v>8</v>
      </c>
      <c r="D111" s="26">
        <v>1</v>
      </c>
      <c r="E111" s="26">
        <v>1</v>
      </c>
      <c r="F111" s="26"/>
      <c r="G111" s="26"/>
      <c r="H111" s="27" t="s">
        <v>75</v>
      </c>
      <c r="I111" s="34">
        <f>I112+I113</f>
        <v>0</v>
      </c>
      <c r="J111" s="34">
        <f>J112+J113</f>
        <v>0</v>
      </c>
      <c r="K111" s="39" t="s">
        <v>33</v>
      </c>
      <c r="L111" s="34">
        <f>L112+L113</f>
        <v>0</v>
      </c>
    </row>
    <row r="112" spans="2:12" x14ac:dyDescent="0.25">
      <c r="B112" s="26">
        <v>2</v>
      </c>
      <c r="C112" s="26">
        <v>8</v>
      </c>
      <c r="D112" s="26">
        <v>1</v>
      </c>
      <c r="E112" s="26">
        <v>1</v>
      </c>
      <c r="F112" s="26">
        <v>1</v>
      </c>
      <c r="G112" s="26">
        <v>1</v>
      </c>
      <c r="H112" s="27" t="s">
        <v>98</v>
      </c>
      <c r="I112" s="36">
        <v>0</v>
      </c>
      <c r="J112" s="36">
        <v>0</v>
      </c>
      <c r="K112" s="40" t="s">
        <v>33</v>
      </c>
      <c r="L112" s="36">
        <v>0</v>
      </c>
    </row>
    <row r="113" spans="2:12" ht="22.5" x14ac:dyDescent="0.25">
      <c r="B113" s="26">
        <v>2</v>
      </c>
      <c r="C113" s="26">
        <v>8</v>
      </c>
      <c r="D113" s="26">
        <v>1</v>
      </c>
      <c r="E113" s="26">
        <v>1</v>
      </c>
      <c r="F113" s="26">
        <v>1</v>
      </c>
      <c r="G113" s="26">
        <v>2</v>
      </c>
      <c r="H113" s="27" t="s">
        <v>99</v>
      </c>
      <c r="I113" s="36">
        <v>0</v>
      </c>
      <c r="J113" s="36">
        <v>0</v>
      </c>
      <c r="K113" s="40" t="s">
        <v>33</v>
      </c>
      <c r="L113" s="36">
        <v>0</v>
      </c>
    </row>
    <row r="114" spans="2:12" x14ac:dyDescent="0.25">
      <c r="B114" s="26">
        <v>2</v>
      </c>
      <c r="C114" s="26">
        <v>8</v>
      </c>
      <c r="D114" s="26">
        <v>1</v>
      </c>
      <c r="E114" s="26">
        <v>2</v>
      </c>
      <c r="F114" s="26"/>
      <c r="G114" s="26"/>
      <c r="H114" s="27" t="s">
        <v>76</v>
      </c>
      <c r="I114" s="34">
        <f>I115</f>
        <v>0</v>
      </c>
      <c r="J114" s="34">
        <f>J115</f>
        <v>0</v>
      </c>
      <c r="K114" s="39" t="s">
        <v>33</v>
      </c>
      <c r="L114" s="34">
        <f>L115</f>
        <v>0</v>
      </c>
    </row>
    <row r="115" spans="2:12" ht="22.5" x14ac:dyDescent="0.25">
      <c r="B115" s="26">
        <v>2</v>
      </c>
      <c r="C115" s="26">
        <v>8</v>
      </c>
      <c r="D115" s="26">
        <v>1</v>
      </c>
      <c r="E115" s="26">
        <v>2</v>
      </c>
      <c r="F115" s="26">
        <v>1</v>
      </c>
      <c r="G115" s="26">
        <v>1</v>
      </c>
      <c r="H115" s="27" t="s">
        <v>100</v>
      </c>
      <c r="I115" s="36">
        <v>0</v>
      </c>
      <c r="J115" s="36">
        <v>0</v>
      </c>
      <c r="K115" s="40" t="s">
        <v>33</v>
      </c>
      <c r="L115" s="36">
        <v>0</v>
      </c>
    </row>
    <row r="116" spans="2:12" ht="42.75" customHeight="1" x14ac:dyDescent="0.25">
      <c r="B116" s="25">
        <v>2</v>
      </c>
      <c r="C116" s="25">
        <v>9</v>
      </c>
      <c r="D116" s="25"/>
      <c r="E116" s="25"/>
      <c r="F116" s="25"/>
      <c r="G116" s="25"/>
      <c r="H116" s="22" t="s">
        <v>101</v>
      </c>
      <c r="I116" s="33">
        <f>I117+I119</f>
        <v>0</v>
      </c>
      <c r="J116" s="33">
        <f>J117+J119</f>
        <v>0</v>
      </c>
      <c r="K116" s="39" t="s">
        <v>33</v>
      </c>
      <c r="L116" s="33">
        <f>L117+L119</f>
        <v>0</v>
      </c>
    </row>
    <row r="117" spans="2:12" ht="42.75" customHeight="1" x14ac:dyDescent="0.25">
      <c r="B117" s="26">
        <v>2</v>
      </c>
      <c r="C117" s="26">
        <v>9</v>
      </c>
      <c r="D117" s="26">
        <v>1</v>
      </c>
      <c r="E117" s="26"/>
      <c r="F117" s="26"/>
      <c r="G117" s="26"/>
      <c r="H117" s="27" t="s">
        <v>102</v>
      </c>
      <c r="I117" s="34">
        <f>I118</f>
        <v>0</v>
      </c>
      <c r="J117" s="34">
        <f>J118</f>
        <v>0</v>
      </c>
      <c r="K117" s="39" t="s">
        <v>33</v>
      </c>
      <c r="L117" s="34">
        <f>L118</f>
        <v>0</v>
      </c>
    </row>
    <row r="118" spans="2:12" ht="21.75" customHeight="1" x14ac:dyDescent="0.25">
      <c r="B118" s="26">
        <v>2</v>
      </c>
      <c r="C118" s="26">
        <v>9</v>
      </c>
      <c r="D118" s="26">
        <v>1</v>
      </c>
      <c r="E118" s="26">
        <v>1</v>
      </c>
      <c r="F118" s="26">
        <v>1</v>
      </c>
      <c r="G118" s="26">
        <v>1</v>
      </c>
      <c r="H118" s="27" t="s">
        <v>68</v>
      </c>
      <c r="I118" s="37">
        <v>0</v>
      </c>
      <c r="J118" s="36">
        <v>0</v>
      </c>
      <c r="K118" s="40" t="s">
        <v>33</v>
      </c>
      <c r="L118" s="37">
        <v>0</v>
      </c>
    </row>
    <row r="119" spans="2:12" ht="44.25" customHeight="1" x14ac:dyDescent="0.25">
      <c r="B119" s="26">
        <v>2</v>
      </c>
      <c r="C119" s="26">
        <v>9</v>
      </c>
      <c r="D119" s="26">
        <v>2</v>
      </c>
      <c r="E119" s="26"/>
      <c r="F119" s="26"/>
      <c r="G119" s="26"/>
      <c r="H119" s="27" t="s">
        <v>101</v>
      </c>
      <c r="I119" s="34">
        <f>I120+I124</f>
        <v>0</v>
      </c>
      <c r="J119" s="34">
        <f>J120+J124</f>
        <v>0</v>
      </c>
      <c r="K119" s="35" t="s">
        <v>33</v>
      </c>
      <c r="L119" s="34">
        <f>L120+L124</f>
        <v>0</v>
      </c>
    </row>
    <row r="120" spans="2:12" ht="21.75" customHeight="1" x14ac:dyDescent="0.25">
      <c r="B120" s="26">
        <v>2</v>
      </c>
      <c r="C120" s="26">
        <v>9</v>
      </c>
      <c r="D120" s="26">
        <v>2</v>
      </c>
      <c r="E120" s="26">
        <v>1</v>
      </c>
      <c r="F120" s="26"/>
      <c r="G120" s="26"/>
      <c r="H120" s="27" t="s">
        <v>75</v>
      </c>
      <c r="I120" s="34">
        <f>I121+I122+I123</f>
        <v>0</v>
      </c>
      <c r="J120" s="34">
        <f>J121+J122+J123</f>
        <v>0</v>
      </c>
      <c r="K120" s="35" t="s">
        <v>33</v>
      </c>
      <c r="L120" s="34">
        <f>L121+L122+L123</f>
        <v>0</v>
      </c>
    </row>
    <row r="121" spans="2:12" ht="21.75" customHeight="1" x14ac:dyDescent="0.25">
      <c r="B121" s="26">
        <v>2</v>
      </c>
      <c r="C121" s="26">
        <v>9</v>
      </c>
      <c r="D121" s="26">
        <v>2</v>
      </c>
      <c r="E121" s="26">
        <v>1</v>
      </c>
      <c r="F121" s="26">
        <v>1</v>
      </c>
      <c r="G121" s="26">
        <v>1</v>
      </c>
      <c r="H121" s="27" t="s">
        <v>103</v>
      </c>
      <c r="I121" s="36">
        <v>0</v>
      </c>
      <c r="J121" s="36">
        <v>0</v>
      </c>
      <c r="K121" s="35" t="s">
        <v>33</v>
      </c>
      <c r="L121" s="36">
        <v>0</v>
      </c>
    </row>
    <row r="122" spans="2:12" ht="21.75" customHeight="1" x14ac:dyDescent="0.25">
      <c r="B122" s="26">
        <v>2</v>
      </c>
      <c r="C122" s="26">
        <v>9</v>
      </c>
      <c r="D122" s="26">
        <v>2</v>
      </c>
      <c r="E122" s="26">
        <v>1</v>
      </c>
      <c r="F122" s="26">
        <v>1</v>
      </c>
      <c r="G122" s="26">
        <v>2</v>
      </c>
      <c r="H122" s="27" t="s">
        <v>104</v>
      </c>
      <c r="I122" s="36">
        <v>0</v>
      </c>
      <c r="J122" s="36">
        <v>0</v>
      </c>
      <c r="K122" s="35" t="s">
        <v>33</v>
      </c>
      <c r="L122" s="36">
        <v>0</v>
      </c>
    </row>
    <row r="123" spans="2:12" ht="21.75" customHeight="1" x14ac:dyDescent="0.25">
      <c r="B123" s="26">
        <v>2</v>
      </c>
      <c r="C123" s="26">
        <v>9</v>
      </c>
      <c r="D123" s="26">
        <v>2</v>
      </c>
      <c r="E123" s="26">
        <v>1</v>
      </c>
      <c r="F123" s="26">
        <v>1</v>
      </c>
      <c r="G123" s="26">
        <v>3</v>
      </c>
      <c r="H123" s="27" t="s">
        <v>105</v>
      </c>
      <c r="I123" s="36">
        <v>0</v>
      </c>
      <c r="J123" s="36">
        <v>0</v>
      </c>
      <c r="K123" s="35" t="s">
        <v>33</v>
      </c>
      <c r="L123" s="36">
        <v>0</v>
      </c>
    </row>
    <row r="124" spans="2:12" ht="21.75" customHeight="1" x14ac:dyDescent="0.25">
      <c r="B124" s="26">
        <v>2</v>
      </c>
      <c r="C124" s="26">
        <v>9</v>
      </c>
      <c r="D124" s="26">
        <v>2</v>
      </c>
      <c r="E124" s="26">
        <v>2</v>
      </c>
      <c r="F124" s="26"/>
      <c r="G124" s="26"/>
      <c r="H124" s="27" t="s">
        <v>76</v>
      </c>
      <c r="I124" s="34">
        <f>I125</f>
        <v>0</v>
      </c>
      <c r="J124" s="34">
        <f>J125</f>
        <v>0</v>
      </c>
      <c r="K124" s="35" t="s">
        <v>33</v>
      </c>
      <c r="L124" s="34">
        <f>L125</f>
        <v>0</v>
      </c>
    </row>
    <row r="125" spans="2:12" x14ac:dyDescent="0.25">
      <c r="B125" s="26">
        <v>2</v>
      </c>
      <c r="C125" s="26">
        <v>9</v>
      </c>
      <c r="D125" s="26">
        <v>2</v>
      </c>
      <c r="E125" s="26">
        <v>2</v>
      </c>
      <c r="F125" s="26">
        <v>1</v>
      </c>
      <c r="G125" s="26"/>
      <c r="H125" s="27" t="s">
        <v>106</v>
      </c>
      <c r="I125" s="34">
        <f>I126+I127+I128</f>
        <v>0</v>
      </c>
      <c r="J125" s="34">
        <f>J126+J127+J128</f>
        <v>0</v>
      </c>
      <c r="K125" s="35" t="s">
        <v>33</v>
      </c>
      <c r="L125" s="34">
        <f>L126+L127+L128</f>
        <v>0</v>
      </c>
    </row>
    <row r="126" spans="2:12" ht="24.75" customHeight="1" x14ac:dyDescent="0.25">
      <c r="B126" s="26">
        <v>2</v>
      </c>
      <c r="C126" s="26">
        <v>9</v>
      </c>
      <c r="D126" s="26">
        <v>2</v>
      </c>
      <c r="E126" s="26">
        <v>2</v>
      </c>
      <c r="F126" s="26">
        <v>1</v>
      </c>
      <c r="G126" s="26">
        <v>1</v>
      </c>
      <c r="H126" s="27" t="s">
        <v>107</v>
      </c>
      <c r="I126" s="36">
        <v>0</v>
      </c>
      <c r="J126" s="36">
        <v>0</v>
      </c>
      <c r="K126" s="35" t="s">
        <v>33</v>
      </c>
      <c r="L126" s="36">
        <v>0</v>
      </c>
    </row>
    <row r="127" spans="2:12" ht="24.75" customHeight="1" x14ac:dyDescent="0.25">
      <c r="B127" s="26">
        <v>2</v>
      </c>
      <c r="C127" s="26">
        <v>9</v>
      </c>
      <c r="D127" s="26">
        <v>2</v>
      </c>
      <c r="E127" s="26">
        <v>2</v>
      </c>
      <c r="F127" s="26">
        <v>1</v>
      </c>
      <c r="G127" s="26">
        <v>2</v>
      </c>
      <c r="H127" s="27" t="s">
        <v>108</v>
      </c>
      <c r="I127" s="36">
        <v>0</v>
      </c>
      <c r="J127" s="36">
        <v>0</v>
      </c>
      <c r="K127" s="35" t="s">
        <v>33</v>
      </c>
      <c r="L127" s="36">
        <v>0</v>
      </c>
    </row>
    <row r="128" spans="2:12" ht="24.75" customHeight="1" x14ac:dyDescent="0.25">
      <c r="B128" s="26">
        <v>2</v>
      </c>
      <c r="C128" s="26">
        <v>9</v>
      </c>
      <c r="D128" s="26">
        <v>2</v>
      </c>
      <c r="E128" s="26">
        <v>2</v>
      </c>
      <c r="F128" s="26">
        <v>1</v>
      </c>
      <c r="G128" s="26">
        <v>3</v>
      </c>
      <c r="H128" s="27" t="s">
        <v>109</v>
      </c>
      <c r="I128" s="36">
        <v>0</v>
      </c>
      <c r="J128" s="36">
        <v>0</v>
      </c>
      <c r="K128" s="35" t="s">
        <v>33</v>
      </c>
      <c r="L128" s="36">
        <v>0</v>
      </c>
    </row>
    <row r="129" spans="2:12" ht="69.75" customHeight="1" x14ac:dyDescent="0.25">
      <c r="B129" s="25">
        <v>3</v>
      </c>
      <c r="C129" s="25"/>
      <c r="D129" s="25"/>
      <c r="E129" s="25"/>
      <c r="F129" s="25"/>
      <c r="G129" s="25"/>
      <c r="H129" s="22" t="s">
        <v>110</v>
      </c>
      <c r="I129" s="33">
        <f>I130+I161+I162</f>
        <v>0</v>
      </c>
      <c r="J129" s="33">
        <f>J130+J161+J162</f>
        <v>0</v>
      </c>
      <c r="K129" s="35" t="s">
        <v>33</v>
      </c>
      <c r="L129" s="33">
        <f>L130+L161+L162</f>
        <v>0</v>
      </c>
    </row>
    <row r="130" spans="2:12" ht="36" customHeight="1" x14ac:dyDescent="0.25">
      <c r="B130" s="25">
        <v>3</v>
      </c>
      <c r="C130" s="25">
        <v>1</v>
      </c>
      <c r="D130" s="26"/>
      <c r="E130" s="26"/>
      <c r="F130" s="26"/>
      <c r="G130" s="26"/>
      <c r="H130" s="22" t="s">
        <v>111</v>
      </c>
      <c r="I130" s="33">
        <f>I131+I144+I150+I159+I160</f>
        <v>0</v>
      </c>
      <c r="J130" s="33">
        <f>J131+J144+J150+J159+J160</f>
        <v>0</v>
      </c>
      <c r="K130" s="35" t="s">
        <v>33</v>
      </c>
      <c r="L130" s="33">
        <f>L131+L144+L150+L159+L160</f>
        <v>0</v>
      </c>
    </row>
    <row r="131" spans="2:12" ht="32.25" customHeight="1" x14ac:dyDescent="0.25">
      <c r="B131" s="26">
        <v>3</v>
      </c>
      <c r="C131" s="26">
        <v>1</v>
      </c>
      <c r="D131" s="26">
        <v>1</v>
      </c>
      <c r="E131" s="26"/>
      <c r="F131" s="26"/>
      <c r="G131" s="26"/>
      <c r="H131" s="27" t="s">
        <v>112</v>
      </c>
      <c r="I131" s="34">
        <f>I132+I134+I138+I142+I143</f>
        <v>0</v>
      </c>
      <c r="J131" s="34">
        <f>J132+J134+J138+J142+J143</f>
        <v>0</v>
      </c>
      <c r="K131" s="35" t="s">
        <v>33</v>
      </c>
      <c r="L131" s="34">
        <f>L132+L134+L138+L142+L143</f>
        <v>0</v>
      </c>
    </row>
    <row r="132" spans="2:12" x14ac:dyDescent="0.25">
      <c r="B132" s="26">
        <v>3</v>
      </c>
      <c r="C132" s="26">
        <v>1</v>
      </c>
      <c r="D132" s="26">
        <v>1</v>
      </c>
      <c r="E132" s="26">
        <v>1</v>
      </c>
      <c r="F132" s="26"/>
      <c r="G132" s="26"/>
      <c r="H132" s="27" t="s">
        <v>113</v>
      </c>
      <c r="I132" s="34">
        <f>I133</f>
        <v>0</v>
      </c>
      <c r="J132" s="34">
        <f>J133</f>
        <v>0</v>
      </c>
      <c r="K132" s="35" t="s">
        <v>33</v>
      </c>
      <c r="L132" s="34">
        <f>L133</f>
        <v>0</v>
      </c>
    </row>
    <row r="133" spans="2:12" x14ac:dyDescent="0.25">
      <c r="B133" s="26">
        <v>3</v>
      </c>
      <c r="C133" s="26">
        <v>1</v>
      </c>
      <c r="D133" s="26">
        <v>1</v>
      </c>
      <c r="E133" s="26">
        <v>1</v>
      </c>
      <c r="F133" s="26">
        <v>1</v>
      </c>
      <c r="G133" s="26">
        <v>1</v>
      </c>
      <c r="H133" s="27" t="s">
        <v>113</v>
      </c>
      <c r="I133" s="36">
        <v>0</v>
      </c>
      <c r="J133" s="36">
        <v>0</v>
      </c>
      <c r="K133" s="35" t="s">
        <v>33</v>
      </c>
      <c r="L133" s="37">
        <v>0</v>
      </c>
    </row>
    <row r="134" spans="2:12" x14ac:dyDescent="0.25">
      <c r="B134" s="26">
        <v>3</v>
      </c>
      <c r="C134" s="26">
        <v>1</v>
      </c>
      <c r="D134" s="26">
        <v>1</v>
      </c>
      <c r="E134" s="26">
        <v>2</v>
      </c>
      <c r="F134" s="26"/>
      <c r="G134" s="26"/>
      <c r="H134" s="27" t="s">
        <v>114</v>
      </c>
      <c r="I134" s="34">
        <f>I135+I136+I137</f>
        <v>0</v>
      </c>
      <c r="J134" s="34">
        <f>J135+J136+J137</f>
        <v>0</v>
      </c>
      <c r="K134" s="35" t="s">
        <v>33</v>
      </c>
      <c r="L134" s="34">
        <f>L135+L136+L137</f>
        <v>0</v>
      </c>
    </row>
    <row r="135" spans="2:12" x14ac:dyDescent="0.25">
      <c r="B135" s="26">
        <v>3</v>
      </c>
      <c r="C135" s="26">
        <v>1</v>
      </c>
      <c r="D135" s="26">
        <v>1</v>
      </c>
      <c r="E135" s="26">
        <v>2</v>
      </c>
      <c r="F135" s="26">
        <v>1</v>
      </c>
      <c r="G135" s="26">
        <v>1</v>
      </c>
      <c r="H135" s="27" t="s">
        <v>115</v>
      </c>
      <c r="I135" s="36">
        <v>0</v>
      </c>
      <c r="J135" s="36">
        <v>0</v>
      </c>
      <c r="K135" s="35" t="s">
        <v>33</v>
      </c>
      <c r="L135" s="37">
        <v>0</v>
      </c>
    </row>
    <row r="136" spans="2:12" x14ac:dyDescent="0.25">
      <c r="B136" s="26">
        <v>3</v>
      </c>
      <c r="C136" s="26">
        <v>1</v>
      </c>
      <c r="D136" s="26">
        <v>1</v>
      </c>
      <c r="E136" s="26">
        <v>2</v>
      </c>
      <c r="F136" s="26">
        <v>1</v>
      </c>
      <c r="G136" s="26">
        <v>2</v>
      </c>
      <c r="H136" s="27" t="s">
        <v>116</v>
      </c>
      <c r="I136" s="36">
        <v>0</v>
      </c>
      <c r="J136" s="36">
        <v>0</v>
      </c>
      <c r="K136" s="35" t="s">
        <v>33</v>
      </c>
      <c r="L136" s="37">
        <v>0</v>
      </c>
    </row>
    <row r="137" spans="2:12" x14ac:dyDescent="0.25">
      <c r="B137" s="26">
        <v>3</v>
      </c>
      <c r="C137" s="26">
        <v>1</v>
      </c>
      <c r="D137" s="26">
        <v>1</v>
      </c>
      <c r="E137" s="26">
        <v>2</v>
      </c>
      <c r="F137" s="26">
        <v>1</v>
      </c>
      <c r="G137" s="26">
        <v>3</v>
      </c>
      <c r="H137" s="27" t="s">
        <v>117</v>
      </c>
      <c r="I137" s="36">
        <v>0</v>
      </c>
      <c r="J137" s="36">
        <v>0</v>
      </c>
      <c r="K137" s="35" t="s">
        <v>33</v>
      </c>
      <c r="L137" s="37">
        <v>0</v>
      </c>
    </row>
    <row r="138" spans="2:12" x14ac:dyDescent="0.25">
      <c r="B138" s="26">
        <v>3</v>
      </c>
      <c r="C138" s="26">
        <v>1</v>
      </c>
      <c r="D138" s="26">
        <v>1</v>
      </c>
      <c r="E138" s="26">
        <v>3</v>
      </c>
      <c r="F138" s="26"/>
      <c r="G138" s="26"/>
      <c r="H138" s="27" t="s">
        <v>118</v>
      </c>
      <c r="I138" s="34">
        <f>I139+I140+I141</f>
        <v>0</v>
      </c>
      <c r="J138" s="34">
        <f>J139+J140+J141</f>
        <v>0</v>
      </c>
      <c r="K138" s="35" t="s">
        <v>33</v>
      </c>
      <c r="L138" s="34">
        <f>L139+L140+L141</f>
        <v>0</v>
      </c>
    </row>
    <row r="139" spans="2:12" x14ac:dyDescent="0.25">
      <c r="B139" s="26">
        <v>3</v>
      </c>
      <c r="C139" s="26">
        <v>1</v>
      </c>
      <c r="D139" s="26">
        <v>1</v>
      </c>
      <c r="E139" s="26">
        <v>3</v>
      </c>
      <c r="F139" s="26">
        <v>1</v>
      </c>
      <c r="G139" s="26">
        <v>1</v>
      </c>
      <c r="H139" s="27" t="s">
        <v>119</v>
      </c>
      <c r="I139" s="36">
        <v>0</v>
      </c>
      <c r="J139" s="36">
        <v>0</v>
      </c>
      <c r="K139" s="35" t="s">
        <v>33</v>
      </c>
      <c r="L139" s="37">
        <v>0</v>
      </c>
    </row>
    <row r="140" spans="2:12" x14ac:dyDescent="0.25">
      <c r="B140" s="26">
        <v>3</v>
      </c>
      <c r="C140" s="26">
        <v>1</v>
      </c>
      <c r="D140" s="26">
        <v>1</v>
      </c>
      <c r="E140" s="26">
        <v>3</v>
      </c>
      <c r="F140" s="26">
        <v>1</v>
      </c>
      <c r="G140" s="26">
        <v>2</v>
      </c>
      <c r="H140" s="27" t="s">
        <v>120</v>
      </c>
      <c r="I140" s="36">
        <v>0</v>
      </c>
      <c r="J140" s="36">
        <v>0</v>
      </c>
      <c r="K140" s="35" t="s">
        <v>33</v>
      </c>
      <c r="L140" s="37">
        <v>0</v>
      </c>
    </row>
    <row r="141" spans="2:12" x14ac:dyDescent="0.25">
      <c r="B141" s="26">
        <v>3</v>
      </c>
      <c r="C141" s="26">
        <v>1</v>
      </c>
      <c r="D141" s="26">
        <v>1</v>
      </c>
      <c r="E141" s="26">
        <v>3</v>
      </c>
      <c r="F141" s="26">
        <v>1</v>
      </c>
      <c r="G141" s="26">
        <v>3</v>
      </c>
      <c r="H141" s="27" t="s">
        <v>121</v>
      </c>
      <c r="I141" s="36">
        <v>0</v>
      </c>
      <c r="J141" s="36">
        <v>0</v>
      </c>
      <c r="K141" s="35" t="s">
        <v>33</v>
      </c>
      <c r="L141" s="37">
        <v>0</v>
      </c>
    </row>
    <row r="142" spans="2:12" x14ac:dyDescent="0.25">
      <c r="B142" s="26">
        <v>3</v>
      </c>
      <c r="C142" s="26">
        <v>1</v>
      </c>
      <c r="D142" s="26">
        <v>1</v>
      </c>
      <c r="E142" s="26">
        <v>4</v>
      </c>
      <c r="F142" s="26"/>
      <c r="G142" s="26"/>
      <c r="H142" s="27" t="s">
        <v>122</v>
      </c>
      <c r="I142" s="36">
        <v>0</v>
      </c>
      <c r="J142" s="36">
        <v>0</v>
      </c>
      <c r="K142" s="35" t="s">
        <v>33</v>
      </c>
      <c r="L142" s="36">
        <v>0</v>
      </c>
    </row>
    <row r="143" spans="2:12" ht="21" customHeight="1" x14ac:dyDescent="0.25">
      <c r="B143" s="26">
        <v>3</v>
      </c>
      <c r="C143" s="26">
        <v>1</v>
      </c>
      <c r="D143" s="26">
        <v>1</v>
      </c>
      <c r="E143" s="26">
        <v>5</v>
      </c>
      <c r="F143" s="26"/>
      <c r="G143" s="26"/>
      <c r="H143" s="27" t="s">
        <v>123</v>
      </c>
      <c r="I143" s="36">
        <v>0</v>
      </c>
      <c r="J143" s="36">
        <v>0</v>
      </c>
      <c r="K143" s="35" t="s">
        <v>33</v>
      </c>
      <c r="L143" s="36">
        <v>0</v>
      </c>
    </row>
    <row r="144" spans="2:12" ht="21" customHeight="1" x14ac:dyDescent="0.25">
      <c r="B144" s="26">
        <v>3</v>
      </c>
      <c r="C144" s="26">
        <v>1</v>
      </c>
      <c r="D144" s="26">
        <v>2</v>
      </c>
      <c r="E144" s="26"/>
      <c r="F144" s="26"/>
      <c r="G144" s="26"/>
      <c r="H144" s="27" t="s">
        <v>124</v>
      </c>
      <c r="I144" s="34">
        <f>I145+I146+I147+I148+I149</f>
        <v>0</v>
      </c>
      <c r="J144" s="34">
        <f>J145+J146+J147+J148+J149</f>
        <v>0</v>
      </c>
      <c r="K144" s="35" t="s">
        <v>33</v>
      </c>
      <c r="L144" s="34">
        <f>L145+L146+L147+L148+L149</f>
        <v>0</v>
      </c>
    </row>
    <row r="145" spans="2:12" ht="21" customHeight="1" x14ac:dyDescent="0.25">
      <c r="B145" s="26">
        <v>3</v>
      </c>
      <c r="C145" s="26">
        <v>1</v>
      </c>
      <c r="D145" s="26">
        <v>2</v>
      </c>
      <c r="E145" s="26">
        <v>1</v>
      </c>
      <c r="F145" s="26">
        <v>1</v>
      </c>
      <c r="G145" s="26">
        <v>1</v>
      </c>
      <c r="H145" s="27" t="s">
        <v>125</v>
      </c>
      <c r="I145" s="36">
        <v>0</v>
      </c>
      <c r="J145" s="36">
        <v>0</v>
      </c>
      <c r="K145" s="35" t="s">
        <v>33</v>
      </c>
      <c r="L145" s="36">
        <v>0</v>
      </c>
    </row>
    <row r="146" spans="2:12" ht="21" customHeight="1" x14ac:dyDescent="0.25">
      <c r="B146" s="26">
        <v>3</v>
      </c>
      <c r="C146" s="26">
        <v>1</v>
      </c>
      <c r="D146" s="26">
        <v>2</v>
      </c>
      <c r="E146" s="26">
        <v>1</v>
      </c>
      <c r="F146" s="26">
        <v>1</v>
      </c>
      <c r="G146" s="26">
        <v>2</v>
      </c>
      <c r="H146" s="27" t="s">
        <v>126</v>
      </c>
      <c r="I146" s="36">
        <v>0</v>
      </c>
      <c r="J146" s="36">
        <v>0</v>
      </c>
      <c r="K146" s="35" t="s">
        <v>33</v>
      </c>
      <c r="L146" s="36">
        <v>0</v>
      </c>
    </row>
    <row r="147" spans="2:12" ht="15.75" customHeight="1" x14ac:dyDescent="0.25">
      <c r="B147" s="26">
        <v>3</v>
      </c>
      <c r="C147" s="26">
        <v>1</v>
      </c>
      <c r="D147" s="26">
        <v>2</v>
      </c>
      <c r="E147" s="26">
        <v>1</v>
      </c>
      <c r="F147" s="26">
        <v>1</v>
      </c>
      <c r="G147" s="26">
        <v>3</v>
      </c>
      <c r="H147" s="27" t="s">
        <v>127</v>
      </c>
      <c r="I147" s="36">
        <v>0</v>
      </c>
      <c r="J147" s="36">
        <v>0</v>
      </c>
      <c r="K147" s="35" t="s">
        <v>33</v>
      </c>
      <c r="L147" s="36">
        <v>0</v>
      </c>
    </row>
    <row r="148" spans="2:12" x14ac:dyDescent="0.25">
      <c r="B148" s="26">
        <v>3</v>
      </c>
      <c r="C148" s="26">
        <v>1</v>
      </c>
      <c r="D148" s="26">
        <v>2</v>
      </c>
      <c r="E148" s="26">
        <v>1</v>
      </c>
      <c r="F148" s="26">
        <v>1</v>
      </c>
      <c r="G148" s="26">
        <v>4</v>
      </c>
      <c r="H148" s="27" t="s">
        <v>128</v>
      </c>
      <c r="I148" s="36">
        <v>0</v>
      </c>
      <c r="J148" s="36">
        <v>0</v>
      </c>
      <c r="K148" s="35" t="s">
        <v>33</v>
      </c>
      <c r="L148" s="36">
        <v>0</v>
      </c>
    </row>
    <row r="149" spans="2:12" x14ac:dyDescent="0.25">
      <c r="B149" s="26">
        <v>3</v>
      </c>
      <c r="C149" s="26">
        <v>1</v>
      </c>
      <c r="D149" s="26">
        <v>2</v>
      </c>
      <c r="E149" s="26">
        <v>1</v>
      </c>
      <c r="F149" s="26">
        <v>1</v>
      </c>
      <c r="G149" s="26">
        <v>5</v>
      </c>
      <c r="H149" s="27" t="s">
        <v>129</v>
      </c>
      <c r="I149" s="36">
        <v>0</v>
      </c>
      <c r="J149" s="36">
        <v>0</v>
      </c>
      <c r="K149" s="35" t="s">
        <v>33</v>
      </c>
      <c r="L149" s="36">
        <v>0</v>
      </c>
    </row>
    <row r="150" spans="2:12" x14ac:dyDescent="0.25">
      <c r="B150" s="26">
        <v>3</v>
      </c>
      <c r="C150" s="26">
        <v>1</v>
      </c>
      <c r="D150" s="26">
        <v>3</v>
      </c>
      <c r="E150" s="26"/>
      <c r="F150" s="26"/>
      <c r="G150" s="26"/>
      <c r="H150" s="27" t="s">
        <v>130</v>
      </c>
      <c r="I150" s="34">
        <f>I151+I153</f>
        <v>0</v>
      </c>
      <c r="J150" s="34">
        <f>J151+J153</f>
        <v>0</v>
      </c>
      <c r="K150" s="35" t="s">
        <v>33</v>
      </c>
      <c r="L150" s="34">
        <f>L151+L153</f>
        <v>0</v>
      </c>
    </row>
    <row r="151" spans="2:12" ht="25.5" customHeight="1" x14ac:dyDescent="0.25">
      <c r="B151" s="28">
        <v>3</v>
      </c>
      <c r="C151" s="28">
        <v>1</v>
      </c>
      <c r="D151" s="28">
        <v>3</v>
      </c>
      <c r="E151" s="28">
        <v>1</v>
      </c>
      <c r="F151" s="28"/>
      <c r="G151" s="28"/>
      <c r="H151" s="29" t="s">
        <v>131</v>
      </c>
      <c r="I151" s="41">
        <f>I152</f>
        <v>0</v>
      </c>
      <c r="J151" s="41">
        <f>J152</f>
        <v>0</v>
      </c>
      <c r="K151" s="42" t="s">
        <v>33</v>
      </c>
      <c r="L151" s="41">
        <f>L152</f>
        <v>0</v>
      </c>
    </row>
    <row r="152" spans="2:12" ht="25.5" customHeight="1" x14ac:dyDescent="0.25">
      <c r="B152" s="28">
        <v>3</v>
      </c>
      <c r="C152" s="28">
        <v>1</v>
      </c>
      <c r="D152" s="28">
        <v>3</v>
      </c>
      <c r="E152" s="28">
        <v>1</v>
      </c>
      <c r="F152" s="28">
        <v>1</v>
      </c>
      <c r="G152" s="28">
        <v>1</v>
      </c>
      <c r="H152" s="29" t="s">
        <v>131</v>
      </c>
      <c r="I152" s="43">
        <v>0</v>
      </c>
      <c r="J152" s="43">
        <v>0</v>
      </c>
      <c r="K152" s="42" t="s">
        <v>33</v>
      </c>
      <c r="L152" s="43">
        <v>0</v>
      </c>
    </row>
    <row r="153" spans="2:12" x14ac:dyDescent="0.25">
      <c r="B153" s="28">
        <v>3</v>
      </c>
      <c r="C153" s="28">
        <v>1</v>
      </c>
      <c r="D153" s="28">
        <v>3</v>
      </c>
      <c r="E153" s="28">
        <v>2</v>
      </c>
      <c r="F153" s="28"/>
      <c r="G153" s="28"/>
      <c r="H153" s="29" t="s">
        <v>132</v>
      </c>
      <c r="I153" s="41">
        <f>I154+I155+I156+I157+I158</f>
        <v>0</v>
      </c>
      <c r="J153" s="41">
        <f>J154+J155+J156+J157+J158</f>
        <v>0</v>
      </c>
      <c r="K153" s="42" t="s">
        <v>33</v>
      </c>
      <c r="L153" s="41">
        <f>L154+L155+L156+L157+L158</f>
        <v>0</v>
      </c>
    </row>
    <row r="154" spans="2:12" x14ac:dyDescent="0.25">
      <c r="B154" s="28">
        <v>3</v>
      </c>
      <c r="C154" s="28">
        <v>1</v>
      </c>
      <c r="D154" s="28">
        <v>3</v>
      </c>
      <c r="E154" s="28">
        <v>2</v>
      </c>
      <c r="F154" s="28">
        <v>1</v>
      </c>
      <c r="G154" s="28">
        <v>1</v>
      </c>
      <c r="H154" s="29" t="s">
        <v>133</v>
      </c>
      <c r="I154" s="43">
        <v>0</v>
      </c>
      <c r="J154" s="43">
        <v>0</v>
      </c>
      <c r="K154" s="42" t="s">
        <v>33</v>
      </c>
      <c r="L154" s="43">
        <v>0</v>
      </c>
    </row>
    <row r="155" spans="2:12" x14ac:dyDescent="0.25">
      <c r="B155" s="28">
        <v>3</v>
      </c>
      <c r="C155" s="28">
        <v>1</v>
      </c>
      <c r="D155" s="28">
        <v>3</v>
      </c>
      <c r="E155" s="28">
        <v>2</v>
      </c>
      <c r="F155" s="28">
        <v>1</v>
      </c>
      <c r="G155" s="28">
        <v>2</v>
      </c>
      <c r="H155" s="29" t="s">
        <v>134</v>
      </c>
      <c r="I155" s="43">
        <v>0</v>
      </c>
      <c r="J155" s="43">
        <v>0</v>
      </c>
      <c r="K155" s="42" t="s">
        <v>33</v>
      </c>
      <c r="L155" s="43">
        <v>0</v>
      </c>
    </row>
    <row r="156" spans="2:12" x14ac:dyDescent="0.25">
      <c r="B156" s="28">
        <v>3</v>
      </c>
      <c r="C156" s="28">
        <v>1</v>
      </c>
      <c r="D156" s="28">
        <v>3</v>
      </c>
      <c r="E156" s="28">
        <v>2</v>
      </c>
      <c r="F156" s="28">
        <v>1</v>
      </c>
      <c r="G156" s="28">
        <v>3</v>
      </c>
      <c r="H156" s="29" t="s">
        <v>135</v>
      </c>
      <c r="I156" s="43">
        <v>0</v>
      </c>
      <c r="J156" s="43">
        <v>0</v>
      </c>
      <c r="K156" s="42" t="s">
        <v>33</v>
      </c>
      <c r="L156" s="43">
        <v>0</v>
      </c>
    </row>
    <row r="157" spans="2:12" ht="23.25" customHeight="1" x14ac:dyDescent="0.25">
      <c r="B157" s="28">
        <v>3</v>
      </c>
      <c r="C157" s="28">
        <v>1</v>
      </c>
      <c r="D157" s="28">
        <v>3</v>
      </c>
      <c r="E157" s="28">
        <v>2</v>
      </c>
      <c r="F157" s="28">
        <v>1</v>
      </c>
      <c r="G157" s="28">
        <v>4</v>
      </c>
      <c r="H157" s="29" t="s">
        <v>136</v>
      </c>
      <c r="I157" s="43">
        <v>0</v>
      </c>
      <c r="J157" s="43">
        <v>0</v>
      </c>
      <c r="K157" s="42" t="s">
        <v>33</v>
      </c>
      <c r="L157" s="43">
        <v>0</v>
      </c>
    </row>
    <row r="158" spans="2:12" ht="15.75" customHeight="1" x14ac:dyDescent="0.25">
      <c r="B158" s="28">
        <v>3</v>
      </c>
      <c r="C158" s="28">
        <v>1</v>
      </c>
      <c r="D158" s="28">
        <v>3</v>
      </c>
      <c r="E158" s="28">
        <v>2</v>
      </c>
      <c r="F158" s="28">
        <v>1</v>
      </c>
      <c r="G158" s="28">
        <v>5</v>
      </c>
      <c r="H158" s="29" t="s">
        <v>137</v>
      </c>
      <c r="I158" s="43">
        <v>0</v>
      </c>
      <c r="J158" s="43">
        <v>0</v>
      </c>
      <c r="K158" s="42" t="s">
        <v>33</v>
      </c>
      <c r="L158" s="43">
        <v>0</v>
      </c>
    </row>
    <row r="159" spans="2:12" ht="33" customHeight="1" x14ac:dyDescent="0.25">
      <c r="B159" s="26">
        <v>3</v>
      </c>
      <c r="C159" s="26">
        <v>1</v>
      </c>
      <c r="D159" s="26">
        <v>4</v>
      </c>
      <c r="E159" s="26"/>
      <c r="F159" s="26"/>
      <c r="G159" s="26"/>
      <c r="H159" s="27" t="s">
        <v>138</v>
      </c>
      <c r="I159" s="36">
        <v>0</v>
      </c>
      <c r="J159" s="36">
        <v>0</v>
      </c>
      <c r="K159" s="35" t="s">
        <v>33</v>
      </c>
      <c r="L159" s="36">
        <v>0</v>
      </c>
    </row>
    <row r="160" spans="2:12" ht="23.25" customHeight="1" x14ac:dyDescent="0.25">
      <c r="B160" s="26">
        <v>3</v>
      </c>
      <c r="C160" s="26">
        <v>1</v>
      </c>
      <c r="D160" s="26">
        <v>5</v>
      </c>
      <c r="E160" s="26"/>
      <c r="F160" s="26"/>
      <c r="G160" s="26"/>
      <c r="H160" s="27" t="s">
        <v>139</v>
      </c>
      <c r="I160" s="36">
        <v>0</v>
      </c>
      <c r="J160" s="36">
        <v>0</v>
      </c>
      <c r="K160" s="35" t="s">
        <v>33</v>
      </c>
      <c r="L160" s="36">
        <v>0</v>
      </c>
    </row>
    <row r="161" spans="1:13" ht="27.75" customHeight="1" x14ac:dyDescent="0.25">
      <c r="B161" s="25">
        <v>3</v>
      </c>
      <c r="C161" s="25">
        <v>2</v>
      </c>
      <c r="D161" s="25"/>
      <c r="E161" s="25"/>
      <c r="F161" s="25"/>
      <c r="G161" s="25"/>
      <c r="H161" s="22" t="s">
        <v>140</v>
      </c>
      <c r="I161" s="44">
        <v>0</v>
      </c>
      <c r="J161" s="44">
        <v>0</v>
      </c>
      <c r="K161" s="35" t="s">
        <v>33</v>
      </c>
      <c r="L161" s="44">
        <v>0</v>
      </c>
    </row>
    <row r="162" spans="1:13" ht="38.25" customHeight="1" x14ac:dyDescent="0.25">
      <c r="B162" s="25">
        <v>3</v>
      </c>
      <c r="C162" s="25">
        <v>3</v>
      </c>
      <c r="D162" s="25"/>
      <c r="E162" s="25"/>
      <c r="F162" s="25"/>
      <c r="G162" s="25"/>
      <c r="H162" s="22" t="s">
        <v>141</v>
      </c>
      <c r="I162" s="44">
        <v>0</v>
      </c>
      <c r="J162" s="44">
        <v>0</v>
      </c>
      <c r="K162" s="35" t="s">
        <v>33</v>
      </c>
      <c r="L162" s="44">
        <v>0</v>
      </c>
    </row>
    <row r="163" spans="1:13" x14ac:dyDescent="0.25">
      <c r="B163" s="26"/>
      <c r="C163" s="26"/>
      <c r="D163" s="26"/>
      <c r="E163" s="26"/>
      <c r="F163" s="26"/>
      <c r="G163" s="26"/>
      <c r="H163" s="22" t="s">
        <v>142</v>
      </c>
      <c r="I163" s="33">
        <f>I129+I31</f>
        <v>0</v>
      </c>
      <c r="J163" s="33">
        <f t="shared" ref="J163:L163" si="0">J129+J31</f>
        <v>20111.310000000001</v>
      </c>
      <c r="K163" s="33">
        <f>K31</f>
        <v>0</v>
      </c>
      <c r="L163" s="33">
        <f t="shared" si="0"/>
        <v>0</v>
      </c>
    </row>
    <row r="164" spans="1:13" x14ac:dyDescent="0.25">
      <c r="B164" s="3"/>
      <c r="C164" s="3"/>
      <c r="D164" s="3"/>
      <c r="E164" s="3"/>
      <c r="F164" s="3"/>
      <c r="G164" s="3"/>
      <c r="H164" s="4"/>
      <c r="I164" s="3"/>
      <c r="J164" s="3"/>
      <c r="K164" s="3"/>
      <c r="L164" s="3"/>
      <c r="M164" s="3"/>
    </row>
    <row r="165" spans="1:13" x14ac:dyDescent="0.25">
      <c r="B165" s="3"/>
      <c r="C165" s="3"/>
      <c r="D165" s="3"/>
      <c r="E165" s="3"/>
      <c r="F165" s="3"/>
      <c r="G165" s="3"/>
      <c r="H165" s="4"/>
      <c r="I165" s="3"/>
      <c r="J165" s="3"/>
      <c r="K165" s="3"/>
      <c r="L165" s="3"/>
      <c r="M165" s="3"/>
    </row>
    <row r="166" spans="1:13" x14ac:dyDescent="0.25">
      <c r="B166" s="5"/>
      <c r="C166" s="5"/>
      <c r="D166" s="5"/>
      <c r="E166" s="5"/>
      <c r="F166" s="5"/>
      <c r="G166" s="5"/>
      <c r="H166" s="46"/>
      <c r="I166" s="5"/>
      <c r="J166" s="5"/>
      <c r="K166" s="5"/>
      <c r="L166" s="5"/>
      <c r="M166" s="5"/>
    </row>
    <row r="167" spans="1:13" x14ac:dyDescent="0.25">
      <c r="B167" s="69" t="s">
        <v>20</v>
      </c>
      <c r="C167" s="70"/>
      <c r="D167" s="70"/>
      <c r="E167" s="70"/>
      <c r="F167" s="70"/>
      <c r="G167" s="71"/>
      <c r="H167" s="75" t="s">
        <v>21</v>
      </c>
      <c r="I167" s="6" t="s">
        <v>143</v>
      </c>
      <c r="J167" s="6"/>
      <c r="K167" s="7"/>
      <c r="L167" s="7"/>
    </row>
    <row r="168" spans="1:13" x14ac:dyDescent="0.25">
      <c r="B168" s="72"/>
      <c r="C168" s="73"/>
      <c r="D168" s="73"/>
      <c r="E168" s="73"/>
      <c r="F168" s="73"/>
      <c r="G168" s="74"/>
      <c r="H168" s="76"/>
      <c r="I168" s="1" t="s">
        <v>23</v>
      </c>
      <c r="J168" s="6"/>
      <c r="K168" s="5"/>
      <c r="L168" s="5"/>
    </row>
    <row r="169" spans="1:13" ht="56.25" customHeight="1" x14ac:dyDescent="0.25">
      <c r="B169" s="72"/>
      <c r="C169" s="73"/>
      <c r="D169" s="73"/>
      <c r="E169" s="73"/>
      <c r="F169" s="73"/>
      <c r="G169" s="74"/>
      <c r="H169" s="76"/>
      <c r="I169" s="45" t="s">
        <v>24</v>
      </c>
      <c r="J169" s="45" t="s">
        <v>25</v>
      </c>
      <c r="K169" s="5"/>
      <c r="L169" s="5"/>
    </row>
    <row r="170" spans="1:13" x14ac:dyDescent="0.25">
      <c r="A170" s="50"/>
      <c r="B170" s="20">
        <v>2</v>
      </c>
      <c r="C170" s="21"/>
      <c r="D170" s="21"/>
      <c r="E170" s="21"/>
      <c r="F170" s="21"/>
      <c r="G170" s="21"/>
      <c r="H170" s="21" t="s">
        <v>144</v>
      </c>
      <c r="I170" s="44">
        <v>0</v>
      </c>
      <c r="J170" s="44">
        <v>0</v>
      </c>
      <c r="K170" s="5"/>
      <c r="L170" s="5"/>
    </row>
    <row r="171" spans="1:13" ht="63" customHeight="1" x14ac:dyDescent="0.25">
      <c r="A171" s="50"/>
      <c r="B171" s="20">
        <v>3</v>
      </c>
      <c r="C171" s="21"/>
      <c r="D171" s="21"/>
      <c r="E171" s="21"/>
      <c r="F171" s="21"/>
      <c r="G171" s="21"/>
      <c r="H171" s="22" t="s">
        <v>110</v>
      </c>
      <c r="I171" s="44">
        <v>0</v>
      </c>
      <c r="J171" s="44">
        <v>0</v>
      </c>
      <c r="K171" s="5"/>
      <c r="L171" s="5"/>
    </row>
    <row r="172" spans="1:13" x14ac:dyDescent="0.25">
      <c r="A172" s="50"/>
      <c r="B172" s="21"/>
      <c r="C172" s="21"/>
      <c r="D172" s="21"/>
      <c r="E172" s="21"/>
      <c r="F172" s="21"/>
      <c r="G172" s="21"/>
      <c r="H172" s="23" t="s">
        <v>142</v>
      </c>
      <c r="I172" s="33">
        <f>I170+I171</f>
        <v>0</v>
      </c>
      <c r="J172" s="33">
        <f>J170+J171</f>
        <v>0</v>
      </c>
      <c r="K172" s="5"/>
      <c r="L172" s="5"/>
    </row>
    <row r="175" spans="1:13" x14ac:dyDescent="0.25">
      <c r="A175" s="49"/>
      <c r="B175" s="51"/>
      <c r="C175" s="51"/>
      <c r="D175" s="51"/>
      <c r="E175" s="51"/>
      <c r="F175" s="51"/>
      <c r="G175" s="51"/>
      <c r="H175" s="51" t="s">
        <v>148</v>
      </c>
      <c r="I175" s="51"/>
      <c r="J175" s="78"/>
      <c r="K175" s="78"/>
      <c r="L175" s="77" t="s">
        <v>152</v>
      </c>
      <c r="M175" s="77"/>
    </row>
    <row r="176" spans="1:13" s="30" customFormat="1" ht="11.25" customHeight="1" x14ac:dyDescent="0.2">
      <c r="A176" s="47"/>
      <c r="B176" s="48" t="s">
        <v>145</v>
      </c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</row>
    <row r="177" spans="1:13" s="30" customFormat="1" ht="11.25" customHeight="1" x14ac:dyDescent="0.2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</row>
    <row r="178" spans="1:13" s="30" customFormat="1" ht="13.5" customHeight="1" x14ac:dyDescent="0.2">
      <c r="A178" s="47"/>
      <c r="B178" s="51"/>
      <c r="C178" s="51"/>
      <c r="D178" s="51"/>
      <c r="E178" s="51"/>
      <c r="F178" s="51"/>
      <c r="G178" s="51"/>
      <c r="H178" s="51" t="s">
        <v>149</v>
      </c>
      <c r="I178" s="51"/>
      <c r="J178" s="77"/>
      <c r="K178" s="77"/>
      <c r="L178" s="77" t="s">
        <v>151</v>
      </c>
      <c r="M178" s="77"/>
    </row>
    <row r="179" spans="1:13" s="30" customFormat="1" ht="11.25" customHeight="1" x14ac:dyDescent="0.2">
      <c r="B179" s="66" t="s">
        <v>150</v>
      </c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</row>
    <row r="180" spans="1:13" s="30" customFormat="1" ht="11.25" customHeight="1" x14ac:dyDescent="0.2"/>
  </sheetData>
  <mergeCells count="28">
    <mergeCell ref="I22:K22"/>
    <mergeCell ref="B179:M179"/>
    <mergeCell ref="B25:G29"/>
    <mergeCell ref="H25:H29"/>
    <mergeCell ref="I27:I29"/>
    <mergeCell ref="J28:J29"/>
    <mergeCell ref="B167:G169"/>
    <mergeCell ref="H167:H169"/>
    <mergeCell ref="L175:M175"/>
    <mergeCell ref="L178:M178"/>
    <mergeCell ref="J175:K175"/>
    <mergeCell ref="J178:K178"/>
    <mergeCell ref="I23:K23"/>
    <mergeCell ref="I1:M1"/>
    <mergeCell ref="I2:M2"/>
    <mergeCell ref="I3:M3"/>
    <mergeCell ref="I4:M4"/>
    <mergeCell ref="I5:M5"/>
    <mergeCell ref="E7:I7"/>
    <mergeCell ref="J7:K7"/>
    <mergeCell ref="J18:K18"/>
    <mergeCell ref="I21:K21"/>
    <mergeCell ref="E8:K8"/>
    <mergeCell ref="H17:K17"/>
    <mergeCell ref="H14:K14"/>
    <mergeCell ref="H15:K15"/>
    <mergeCell ref="H10:K10"/>
    <mergeCell ref="H12:K12"/>
  </mergeCells>
  <pageMargins left="0.7" right="0.7" top="0.75" bottom="0.75" header="0.3" footer="0.3"/>
  <pageSetup paperSize="9" orientation="portrait"/>
  <ignoredErrors>
    <ignoredError sqref="A1:M11 A13:M13 A12:G12 I12:M12 A15:M20 A14:G14 I14:M14 A24:M174 A23:K23 M23 A176:M177 A175:G175 I175:K175 A179 A178:G178 I178:K178 C179:M179 M178 M175 A22:M22 A21:K21 M21" numberStoredAsText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141_09_1</vt:lpstr>
      <vt:lpstr>'141_09_1'!_FilterDatabase</vt:lpstr>
    </vt:vector>
  </TitlesOfParts>
  <Company>Nevda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Gabija Mikalainytė</dc:creator>
  <cp:lastModifiedBy>buhalterija</cp:lastModifiedBy>
  <dcterms:created xsi:type="dcterms:W3CDTF">2015-11-05T08:07:30Z</dcterms:created>
  <dcterms:modified xsi:type="dcterms:W3CDTF">2017-10-18T06:12:50Z</dcterms:modified>
</cp:coreProperties>
</file>