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stelm" sheetId="1" state="hidden" r:id="rId1"/>
    <sheet name="4" sheetId="2" r:id="rId2"/>
  </sheets>
  <definedNames>
    <definedName name="_xlnm.Print_Titles" localSheetId="1">'4'!$10:$12</definedName>
    <definedName name="_xlnm.Print_Titles" localSheetId="0">'stelm'!$10:$12</definedName>
  </definedNames>
  <calcPr fullCalcOnLoad="1"/>
</workbook>
</file>

<file path=xl/sharedStrings.xml><?xml version="1.0" encoding="utf-8"?>
<sst xmlns="http://schemas.openxmlformats.org/spreadsheetml/2006/main" count="154" uniqueCount="90">
  <si>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</si>
  <si>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</si>
  <si>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</si>
  <si>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</si>
  <si>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</si>
  <si>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</si>
  <si>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</si>
  <si>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</si>
  <si>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</si>
  <si>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</si>
  <si>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</si>
  <si>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</si>
  <si>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</si>
  <si>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</si>
  <si>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</si>
  <si>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</si>
  <si>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</si>
  <si>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</si>
  <si>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</si>
  <si>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</si>
  <si>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</si>
  <si>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</si>
  <si>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</si>
  <si>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</si>
  <si>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</si>
  <si>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</si>
  <si>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</si>
  <si>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</si>
  <si>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</si>
  <si>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</si>
  <si>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</si>
  <si>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</si>
  <si>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</si>
  <si>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</si>
  <si>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</si>
  <si>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</si>
  <si>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</si>
  <si>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</si>
  <si>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</si>
  <si>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</si>
  <si>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</si>
  <si>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</si>
  <si>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</si>
  <si>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</si>
  <si>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</si>
  <si>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</si>
  <si>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</si>
  <si>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</si>
  <si>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</si>
  <si>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</si>
  <si>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</si>
  <si>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</si>
  <si>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</si>
  <si>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</si>
  <si>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</si>
  <si>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</si>
  <si>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</si>
  <si>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</si>
  <si>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</si>
  <si>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</si>
  <si>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</si>
  <si>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</si>
  <si>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</si>
  <si>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</si>
  <si>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</si>
  <si>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</si>
  <si>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</si>
  <si>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</si>
  <si>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</si>
  <si>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</si>
  <si>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</si>
  <si>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</si>
  <si>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</si>
  <si>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</si>
  <si>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</si>
  <si>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</si>
  <si>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</si>
  <si>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</si>
  <si>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</si>
  <si>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</si>
  <si>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</si>
  <si>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</si>
  <si>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</si>
  <si>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</si>
  <si>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</si>
  <si>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</si>
  <si>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</si>
  <si>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</si>
  <si>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Senųjų Trakų Andžejaus Stelmachovskio  pagrindinės mokyklos 4 ketvirtis metinio</t>
  </si>
  <si>
    <t>Senųjų Trakų Kęstučio pagrindinės mokyklos 4 ketvirtis 2011 m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</si>
</sst>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24" borderId="0" xfId="0" applyFont="1" applyFill="1" applyBorder="1" applyAlignment="1">
      <alignment horizontal="center"/>
    </xf>
    <xf numFmtId="0" fontId="6" fillId="25" borderId="0" xfId="0" applyFont="1" applyFill="1" applyAlignment="1">
      <alignment vertical="center" wrapText="1"/>
    </xf>
    <xf numFmtId="0" fontId="6" fillId="25" borderId="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7" fillId="26" borderId="0" xfId="0" applyFont="1" applyFill="1" applyAlignment="1">
      <alignment/>
    </xf>
    <xf numFmtId="0" fontId="4" fillId="26" borderId="0" xfId="0" applyFont="1" applyFill="1" applyAlignment="1">
      <alignment horizontal="center" vertical="center"/>
    </xf>
    <xf numFmtId="0" fontId="4" fillId="26" borderId="0" xfId="0" applyFont="1" applyFill="1" applyAlignment="1">
      <alignment vertical="center"/>
    </xf>
    <xf numFmtId="0" fontId="3" fillId="26" borderId="0" xfId="0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horizontal="center" vertical="center" wrapText="1"/>
    </xf>
    <xf numFmtId="49" fontId="6" fillId="26" borderId="0" xfId="0" applyNumberFormat="1" applyFont="1" applyFill="1" applyBorder="1" applyAlignment="1">
      <alignment horizontal="center" vertical="center" wrapText="1"/>
    </xf>
    <xf numFmtId="2" fontId="3" fillId="26" borderId="0" xfId="0" applyNumberFormat="1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justify" vertical="center" wrapText="1"/>
    </xf>
    <xf numFmtId="2" fontId="6" fillId="26" borderId="0" xfId="0" applyNumberFormat="1" applyFont="1" applyFill="1" applyBorder="1" applyAlignment="1">
      <alignment horizontal="center" vertical="center" wrapText="1"/>
    </xf>
    <xf numFmtId="2" fontId="8" fillId="26" borderId="0" xfId="0" applyNumberFormat="1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 horizontal="center"/>
    </xf>
    <xf numFmtId="0" fontId="6" fillId="26" borderId="0" xfId="0" applyFont="1" applyFill="1" applyAlignment="1">
      <alignment vertical="center" wrapText="1"/>
    </xf>
    <xf numFmtId="0" fontId="6" fillId="26" borderId="0" xfId="0" applyFont="1" applyFill="1" applyBorder="1" applyAlignment="1">
      <alignment vertical="center" wrapText="1"/>
    </xf>
    <xf numFmtId="0" fontId="4" fillId="25" borderId="0" xfId="0" applyFont="1" applyFill="1" applyAlignment="1">
      <alignment horizontal="center" vertical="center"/>
    </xf>
    <xf numFmtId="0" fontId="4" fillId="25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3" fillId="25" borderId="10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49" fontId="6" fillId="25" borderId="12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2" fontId="6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justify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6" borderId="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/>
    </xf>
    <xf numFmtId="0" fontId="3" fillId="25" borderId="0" xfId="0" applyFont="1" applyFill="1" applyAlignment="1">
      <alignment vertical="center"/>
    </xf>
    <xf numFmtId="0" fontId="3" fillId="25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zoomScale="80" zoomScaleNormal="80" zoomScaleSheetLayoutView="75" zoomScalePageLayoutView="0" workbookViewId="0" topLeftCell="A10">
      <selection activeCell="H15" sqref="H15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spans="2:9" ht="15">
      <c r="B3" s="5" t="s">
        <v>88</v>
      </c>
      <c r="I3" s="5" t="s">
        <v>23</v>
      </c>
    </row>
    <row r="5" spans="1:13" ht="15">
      <c r="A5" s="52" t="s">
        <v>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5">
      <c r="A6" s="52" t="s">
        <v>31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8" spans="1:13" ht="15">
      <c r="A8" s="52" t="s">
        <v>16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10" spans="1:24" ht="15">
      <c r="A10" s="50" t="s">
        <v>0</v>
      </c>
      <c r="B10" s="50" t="s">
        <v>1</v>
      </c>
      <c r="C10" s="50" t="s">
        <v>2</v>
      </c>
      <c r="D10" s="50" t="s">
        <v>3</v>
      </c>
      <c r="E10" s="50"/>
      <c r="F10" s="50"/>
      <c r="G10" s="50"/>
      <c r="H10" s="50"/>
      <c r="I10" s="50"/>
      <c r="J10" s="51"/>
      <c r="K10" s="51"/>
      <c r="L10" s="50"/>
      <c r="M10" s="50" t="s">
        <v>4</v>
      </c>
      <c r="O10" s="50" t="s">
        <v>2</v>
      </c>
      <c r="P10" s="50" t="s">
        <v>3</v>
      </c>
      <c r="Q10" s="50"/>
      <c r="R10" s="50"/>
      <c r="S10" s="50"/>
      <c r="T10" s="50"/>
      <c r="U10" s="50"/>
      <c r="V10" s="51"/>
      <c r="W10" s="51"/>
      <c r="X10" s="50"/>
    </row>
    <row r="11" spans="1:24" ht="123" customHeight="1">
      <c r="A11" s="50"/>
      <c r="B11" s="50"/>
      <c r="C11" s="50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50"/>
      <c r="O11" s="50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aca="true" t="shared" si="0" ref="C13:L13">SUM(C14:C15)</f>
        <v>0</v>
      </c>
      <c r="D13" s="19">
        <f t="shared" si="0"/>
        <v>638270.84</v>
      </c>
      <c r="E13" s="19">
        <f t="shared" si="0"/>
        <v>-1276541.68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638270.84</v>
      </c>
      <c r="M13" s="19">
        <f aca="true" t="shared" si="1" ref="M13:M25">SUM(C13:L13)</f>
        <v>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>
        <f t="shared" si="1"/>
        <v>0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0"/>
      <c r="D15" s="20">
        <v>638270.84</v>
      </c>
      <c r="E15" s="20">
        <v>-1276541.68</v>
      </c>
      <c r="F15" s="20"/>
      <c r="G15" s="20"/>
      <c r="H15" s="20"/>
      <c r="I15" s="20"/>
      <c r="J15" s="20"/>
      <c r="K15" s="20"/>
      <c r="L15" s="20">
        <v>638270.84</v>
      </c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2042230</v>
      </c>
      <c r="D16" s="19">
        <f t="shared" si="2"/>
        <v>195980</v>
      </c>
      <c r="E16" s="19">
        <f t="shared" si="2"/>
        <v>-2466780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0</v>
      </c>
      <c r="J16" s="19">
        <f t="shared" si="2"/>
        <v>0</v>
      </c>
      <c r="K16" s="19">
        <f t="shared" si="2"/>
        <v>0</v>
      </c>
      <c r="L16" s="19">
        <f t="shared" si="2"/>
        <v>2238210</v>
      </c>
      <c r="M16" s="19">
        <f t="shared" si="1"/>
        <v>2009640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0">
        <v>2042230</v>
      </c>
      <c r="D17" s="20"/>
      <c r="E17" s="20">
        <v>-2074820</v>
      </c>
      <c r="F17" s="20"/>
      <c r="G17" s="20"/>
      <c r="H17" s="20"/>
      <c r="I17" s="20"/>
      <c r="J17" s="20"/>
      <c r="K17" s="20"/>
      <c r="L17" s="20">
        <v>2042230</v>
      </c>
      <c r="M17" s="19">
        <f t="shared" si="1"/>
        <v>2009640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0"/>
      <c r="D18" s="20">
        <v>195980</v>
      </c>
      <c r="E18" s="20">
        <v>-391960</v>
      </c>
      <c r="F18" s="20"/>
      <c r="G18" s="20"/>
      <c r="H18" s="20"/>
      <c r="I18" s="20"/>
      <c r="J18" s="20"/>
      <c r="K18" s="20"/>
      <c r="L18" s="20">
        <v>195980</v>
      </c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 aca="true" t="shared" si="3" ref="C19:L19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>
        <f t="shared" si="1"/>
        <v>0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4063</v>
      </c>
      <c r="D22" s="19">
        <f t="shared" si="4"/>
        <v>76899</v>
      </c>
      <c r="E22" s="19">
        <f>SUM(E23:E24)</f>
        <v>-113313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>SUM(J23:J24)</f>
        <v>0</v>
      </c>
      <c r="K22" s="19">
        <f t="shared" si="4"/>
        <v>0</v>
      </c>
      <c r="L22" s="19">
        <f t="shared" si="4"/>
        <v>80962</v>
      </c>
      <c r="M22" s="19">
        <f t="shared" si="1"/>
        <v>48611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0"/>
      <c r="D23" s="20">
        <v>13619</v>
      </c>
      <c r="E23" s="20">
        <v>-17423</v>
      </c>
      <c r="F23" s="20"/>
      <c r="G23" s="20"/>
      <c r="H23" s="20"/>
      <c r="I23" s="20"/>
      <c r="J23" s="20"/>
      <c r="K23" s="20"/>
      <c r="L23" s="20">
        <v>13619</v>
      </c>
      <c r="M23" s="19">
        <f t="shared" si="1"/>
        <v>9815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0">
        <v>4063</v>
      </c>
      <c r="D24" s="20">
        <v>63280</v>
      </c>
      <c r="E24" s="20">
        <v>-95890</v>
      </c>
      <c r="F24" s="20"/>
      <c r="G24" s="20"/>
      <c r="H24" s="20"/>
      <c r="I24" s="20"/>
      <c r="J24" s="20"/>
      <c r="K24" s="20"/>
      <c r="L24" s="20">
        <v>67343</v>
      </c>
      <c r="M24" s="19">
        <f t="shared" si="1"/>
        <v>38796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2046293</v>
      </c>
      <c r="D25" s="21">
        <f t="shared" si="5"/>
        <v>911149.84</v>
      </c>
      <c r="E25" s="21">
        <f t="shared" si="5"/>
        <v>-3856634.6799999997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0</v>
      </c>
      <c r="J25" s="21">
        <f t="shared" si="5"/>
        <v>0</v>
      </c>
      <c r="K25" s="21">
        <f t="shared" si="5"/>
        <v>0</v>
      </c>
      <c r="L25" s="21">
        <f t="shared" si="5"/>
        <v>2957442.84</v>
      </c>
      <c r="M25" s="21">
        <f t="shared" si="1"/>
        <v>2058251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sheetProtection/>
  <mergeCells count="10">
    <mergeCell ref="O10:O11"/>
    <mergeCell ref="P10:X10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0" zoomScaleNormal="80" zoomScaleSheetLayoutView="75" zoomScalePageLayoutView="0" workbookViewId="0" topLeftCell="A1">
      <selection activeCell="O10" sqref="O10:O11"/>
    </sheetView>
  </sheetViews>
  <sheetFormatPr defaultColWidth="9.140625" defaultRowHeight="12.75"/>
  <cols>
    <col min="1" max="1" width="6.00390625" style="24" customWidth="1"/>
    <col min="2" max="2" width="32.8515625" style="25" customWidth="1"/>
    <col min="3" max="10" width="15.7109375" style="25" customWidth="1"/>
    <col min="11" max="11" width="13.140625" style="25" customWidth="1"/>
    <col min="12" max="13" width="15.7109375" style="25" customWidth="1"/>
    <col min="14" max="14" width="9.140625" style="25" customWidth="1"/>
    <col min="15" max="15" width="54.421875" style="25" customWidth="1"/>
    <col min="16" max="16" width="50.28125" style="25" customWidth="1"/>
    <col min="17" max="18" width="9.140625" style="25" customWidth="1"/>
    <col min="19" max="19" width="50.140625" style="25" customWidth="1"/>
    <col min="20" max="20" width="9.140625" style="25" customWidth="1"/>
    <col min="21" max="21" width="50.8515625" style="25" customWidth="1"/>
    <col min="22" max="22" width="9.140625" style="25" customWidth="1"/>
    <col min="23" max="23" width="49.7109375" style="25" customWidth="1"/>
    <col min="24" max="24" width="33.8515625" style="25" customWidth="1"/>
    <col min="25" max="16384" width="9.140625" style="25" customWidth="1"/>
  </cols>
  <sheetData>
    <row r="1" spans="1:14" ht="15">
      <c r="A1" s="36"/>
      <c r="B1" s="37"/>
      <c r="C1" s="37"/>
      <c r="D1" s="37"/>
      <c r="E1" s="37"/>
      <c r="F1" s="37"/>
      <c r="G1" s="37"/>
      <c r="H1" s="37"/>
      <c r="I1" s="38"/>
      <c r="J1" s="38"/>
      <c r="K1" s="38"/>
      <c r="L1" s="37"/>
      <c r="M1" s="37"/>
      <c r="N1" s="37"/>
    </row>
    <row r="2" spans="1:14" ht="15">
      <c r="A2" s="36"/>
      <c r="B2" s="37"/>
      <c r="C2" s="37"/>
      <c r="D2" s="37"/>
      <c r="E2" s="37"/>
      <c r="F2" s="37"/>
      <c r="G2" s="37"/>
      <c r="H2" s="37"/>
      <c r="I2" s="37" t="s">
        <v>22</v>
      </c>
      <c r="J2" s="37"/>
      <c r="K2" s="37"/>
      <c r="L2" s="37"/>
      <c r="M2" s="37"/>
      <c r="N2" s="37"/>
    </row>
    <row r="3" spans="1:14" ht="15">
      <c r="A3" s="36"/>
      <c r="B3" s="37" t="s">
        <v>89</v>
      </c>
      <c r="C3" s="37"/>
      <c r="D3" s="37"/>
      <c r="E3" s="37"/>
      <c r="F3" s="37"/>
      <c r="G3" s="37"/>
      <c r="H3" s="37"/>
      <c r="I3" s="37" t="s">
        <v>23</v>
      </c>
      <c r="J3" s="37"/>
      <c r="K3" s="37"/>
      <c r="L3" s="37"/>
      <c r="M3" s="37"/>
      <c r="N3" s="37"/>
    </row>
    <row r="4" spans="1:14" ht="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">
      <c r="A5" s="56" t="s">
        <v>19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37"/>
    </row>
    <row r="6" spans="1:14" ht="15">
      <c r="A6" s="56" t="s">
        <v>31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37"/>
    </row>
    <row r="7" spans="1:14" ht="15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5">
      <c r="A8" s="56" t="s">
        <v>16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37"/>
    </row>
    <row r="9" spans="1:14" ht="15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24" ht="15">
      <c r="A10" s="55" t="s">
        <v>0</v>
      </c>
      <c r="B10" s="55" t="s">
        <v>1</v>
      </c>
      <c r="C10" s="55" t="s">
        <v>2</v>
      </c>
      <c r="D10" s="55" t="s">
        <v>3</v>
      </c>
      <c r="E10" s="55"/>
      <c r="F10" s="55"/>
      <c r="G10" s="55"/>
      <c r="H10" s="55"/>
      <c r="I10" s="55"/>
      <c r="J10" s="58"/>
      <c r="K10" s="58"/>
      <c r="L10" s="55"/>
      <c r="M10" s="55" t="s">
        <v>4</v>
      </c>
      <c r="N10" s="37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1:24" ht="123" customHeight="1">
      <c r="A11" s="55"/>
      <c r="B11" s="55"/>
      <c r="C11" s="55"/>
      <c r="D11" s="39" t="s">
        <v>27</v>
      </c>
      <c r="E11" s="39" t="s">
        <v>24</v>
      </c>
      <c r="F11" s="39" t="s">
        <v>28</v>
      </c>
      <c r="G11" s="39" t="s">
        <v>5</v>
      </c>
      <c r="H11" s="39" t="s">
        <v>29</v>
      </c>
      <c r="I11" s="40" t="s">
        <v>21</v>
      </c>
      <c r="J11" s="39" t="s">
        <v>25</v>
      </c>
      <c r="K11" s="39" t="s">
        <v>36</v>
      </c>
      <c r="L11" s="41" t="s">
        <v>30</v>
      </c>
      <c r="M11" s="55"/>
      <c r="N11" s="37"/>
      <c r="O11" s="54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42">
        <v>10</v>
      </c>
      <c r="K12" s="43" t="s">
        <v>26</v>
      </c>
      <c r="L12" s="42">
        <v>12</v>
      </c>
      <c r="M12" s="42">
        <v>13</v>
      </c>
      <c r="N12" s="37"/>
      <c r="O12" s="27"/>
      <c r="P12" s="27"/>
      <c r="Q12" s="27"/>
      <c r="R12" s="27"/>
      <c r="S12" s="27"/>
      <c r="T12" s="27"/>
      <c r="U12" s="27"/>
      <c r="V12" s="27"/>
      <c r="W12" s="28"/>
      <c r="X12" s="27"/>
    </row>
    <row r="13" spans="1:24" ht="71.25">
      <c r="A13" s="39" t="s">
        <v>6</v>
      </c>
      <c r="B13" s="44" t="s">
        <v>37</v>
      </c>
      <c r="C13" s="45">
        <f aca="true" t="shared" si="0" ref="C13:L13">SUM(C14:C15)</f>
        <v>0</v>
      </c>
      <c r="D13" s="45">
        <f t="shared" si="0"/>
        <v>813043.91</v>
      </c>
      <c r="E13" s="45">
        <f t="shared" si="0"/>
        <v>-1626087.82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5">
        <f t="shared" si="0"/>
        <v>813043.91</v>
      </c>
      <c r="M13" s="45">
        <f aca="true" t="shared" si="1" ref="M13:M25">SUM(C13:L13)</f>
        <v>0</v>
      </c>
      <c r="N13" s="37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5" customHeight="1">
      <c r="A14" s="46" t="s">
        <v>7</v>
      </c>
      <c r="B14" s="47" t="s">
        <v>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5">
        <f t="shared" si="1"/>
        <v>0</v>
      </c>
      <c r="N14" s="37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5" customHeight="1">
      <c r="A15" s="46" t="s">
        <v>9</v>
      </c>
      <c r="B15" s="47" t="s">
        <v>10</v>
      </c>
      <c r="C15" s="48"/>
      <c r="D15" s="48">
        <v>813043.91</v>
      </c>
      <c r="E15" s="48">
        <v>-1626087.82</v>
      </c>
      <c r="F15" s="48"/>
      <c r="G15" s="48"/>
      <c r="H15" s="48"/>
      <c r="I15" s="48"/>
      <c r="J15" s="48"/>
      <c r="K15" s="48"/>
      <c r="L15" s="48">
        <v>813043.91</v>
      </c>
      <c r="M15" s="45">
        <f t="shared" si="1"/>
        <v>0</v>
      </c>
      <c r="N15" s="37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74.25" customHeight="1">
      <c r="A16" s="39" t="s">
        <v>11</v>
      </c>
      <c r="B16" s="44" t="s">
        <v>38</v>
      </c>
      <c r="C16" s="45">
        <f aca="true" t="shared" si="2" ref="C16:L16">SUM(C17:C18)</f>
        <v>3784865</v>
      </c>
      <c r="D16" s="45">
        <f t="shared" si="2"/>
        <v>321700</v>
      </c>
      <c r="E16" s="45">
        <f t="shared" si="2"/>
        <v>-4489549</v>
      </c>
      <c r="F16" s="45">
        <f t="shared" si="2"/>
        <v>0</v>
      </c>
      <c r="G16" s="45">
        <f t="shared" si="2"/>
        <v>0</v>
      </c>
      <c r="H16" s="45">
        <f t="shared" si="2"/>
        <v>0</v>
      </c>
      <c r="I16" s="45">
        <f t="shared" si="2"/>
        <v>0</v>
      </c>
      <c r="J16" s="45">
        <f t="shared" si="2"/>
        <v>0</v>
      </c>
      <c r="K16" s="45">
        <f t="shared" si="2"/>
        <v>0</v>
      </c>
      <c r="L16" s="45">
        <f t="shared" si="2"/>
        <v>4133984</v>
      </c>
      <c r="M16" s="45">
        <f t="shared" si="1"/>
        <v>3751000</v>
      </c>
      <c r="N16" s="37"/>
      <c r="O16" s="29"/>
      <c r="P16" s="29"/>
      <c r="Q16" s="29"/>
      <c r="R16" s="29"/>
      <c r="S16" s="29"/>
      <c r="T16" s="29"/>
      <c r="U16" s="29"/>
      <c r="V16" s="29"/>
      <c r="W16" s="29"/>
      <c r="X16" s="31"/>
    </row>
    <row r="17" spans="1:24" ht="15" customHeight="1">
      <c r="A17" s="46" t="s">
        <v>32</v>
      </c>
      <c r="B17" s="47" t="s">
        <v>8</v>
      </c>
      <c r="C17" s="48">
        <v>3784865</v>
      </c>
      <c r="D17" s="48"/>
      <c r="E17" s="48">
        <v>-3846149</v>
      </c>
      <c r="F17" s="48"/>
      <c r="G17" s="48"/>
      <c r="H17" s="48"/>
      <c r="I17" s="48"/>
      <c r="J17" s="48"/>
      <c r="K17" s="48"/>
      <c r="L17" s="48">
        <v>3812284</v>
      </c>
      <c r="M17" s="45">
        <f t="shared" si="1"/>
        <v>3751000</v>
      </c>
      <c r="N17" s="37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15" customHeight="1">
      <c r="A18" s="46" t="s">
        <v>33</v>
      </c>
      <c r="B18" s="47" t="s">
        <v>10</v>
      </c>
      <c r="C18" s="48"/>
      <c r="D18" s="48">
        <v>321700</v>
      </c>
      <c r="E18" s="48">
        <v>-643400</v>
      </c>
      <c r="F18" s="48"/>
      <c r="G18" s="48"/>
      <c r="H18" s="48"/>
      <c r="I18" s="48"/>
      <c r="J18" s="48"/>
      <c r="K18" s="48"/>
      <c r="L18" s="48">
        <v>321700</v>
      </c>
      <c r="M18" s="45">
        <f t="shared" si="1"/>
        <v>0</v>
      </c>
      <c r="N18" s="37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114.75" customHeight="1">
      <c r="A19" s="39" t="s">
        <v>12</v>
      </c>
      <c r="B19" s="44" t="s">
        <v>39</v>
      </c>
      <c r="C19" s="45">
        <f aca="true" t="shared" si="3" ref="C19:L19">SUM(C20:C21)</f>
        <v>0</v>
      </c>
      <c r="D19" s="45">
        <f t="shared" si="3"/>
        <v>0</v>
      </c>
      <c r="E19" s="45">
        <f t="shared" si="3"/>
        <v>0</v>
      </c>
      <c r="F19" s="45">
        <f t="shared" si="3"/>
        <v>0</v>
      </c>
      <c r="G19" s="45">
        <f t="shared" si="3"/>
        <v>0</v>
      </c>
      <c r="H19" s="45">
        <f t="shared" si="3"/>
        <v>0</v>
      </c>
      <c r="I19" s="45">
        <f t="shared" si="3"/>
        <v>0</v>
      </c>
      <c r="J19" s="45">
        <f>SUM(J20:J21)</f>
        <v>0</v>
      </c>
      <c r="K19" s="45">
        <f t="shared" si="3"/>
        <v>0</v>
      </c>
      <c r="L19" s="45">
        <f t="shared" si="3"/>
        <v>0</v>
      </c>
      <c r="M19" s="45">
        <f t="shared" si="1"/>
        <v>0</v>
      </c>
      <c r="N19" s="37"/>
      <c r="O19" s="29"/>
      <c r="P19" s="29"/>
      <c r="Q19" s="29"/>
      <c r="R19" s="29"/>
      <c r="S19" s="29"/>
      <c r="T19" s="29"/>
      <c r="U19" s="29"/>
      <c r="V19" s="29"/>
      <c r="W19" s="29"/>
      <c r="X19" s="31"/>
    </row>
    <row r="20" spans="1:24" ht="15" customHeight="1">
      <c r="A20" s="46" t="s">
        <v>14</v>
      </c>
      <c r="B20" s="47" t="s">
        <v>8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5">
        <f t="shared" si="1"/>
        <v>0</v>
      </c>
      <c r="N20" s="37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15" customHeight="1">
      <c r="A21" s="46" t="s">
        <v>34</v>
      </c>
      <c r="B21" s="47" t="s">
        <v>10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5">
        <f t="shared" si="1"/>
        <v>0</v>
      </c>
      <c r="N21" s="37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5" customHeight="1">
      <c r="A22" s="39" t="s">
        <v>15</v>
      </c>
      <c r="B22" s="44" t="s">
        <v>13</v>
      </c>
      <c r="C22" s="45">
        <f aca="true" t="shared" si="4" ref="C22:L22">SUM(C23:C24)</f>
        <v>7031</v>
      </c>
      <c r="D22" s="45">
        <f t="shared" si="4"/>
        <v>9418.97</v>
      </c>
      <c r="E22" s="45">
        <f>SUM(E23:E24)</f>
        <v>0</v>
      </c>
      <c r="F22" s="45">
        <f t="shared" si="4"/>
        <v>0</v>
      </c>
      <c r="G22" s="45">
        <f t="shared" si="4"/>
        <v>0</v>
      </c>
      <c r="H22" s="45">
        <f t="shared" si="4"/>
        <v>0</v>
      </c>
      <c r="I22" s="45">
        <f t="shared" si="4"/>
        <v>-8112.969999999999</v>
      </c>
      <c r="J22" s="45">
        <f>SUM(J23:J24)</f>
        <v>0</v>
      </c>
      <c r="K22" s="45">
        <f t="shared" si="4"/>
        <v>0</v>
      </c>
      <c r="L22" s="45">
        <f t="shared" si="4"/>
        <v>0</v>
      </c>
      <c r="M22" s="45">
        <f t="shared" si="1"/>
        <v>8337.000000000002</v>
      </c>
      <c r="N22" s="37"/>
      <c r="O22" s="29"/>
      <c r="P22" s="29"/>
      <c r="Q22" s="29"/>
      <c r="R22" s="29"/>
      <c r="S22" s="29"/>
      <c r="T22" s="29"/>
      <c r="U22" s="29"/>
      <c r="V22" s="29"/>
      <c r="W22" s="29"/>
      <c r="X22" s="31"/>
    </row>
    <row r="23" spans="1:24" ht="15" customHeight="1">
      <c r="A23" s="46" t="s">
        <v>17</v>
      </c>
      <c r="B23" s="47" t="s">
        <v>8</v>
      </c>
      <c r="C23" s="48">
        <v>5885</v>
      </c>
      <c r="D23" s="48"/>
      <c r="E23" s="48"/>
      <c r="F23" s="48"/>
      <c r="G23" s="48"/>
      <c r="H23" s="48"/>
      <c r="I23" s="48">
        <v>-5885</v>
      </c>
      <c r="J23" s="48"/>
      <c r="K23" s="48"/>
      <c r="L23" s="48"/>
      <c r="M23" s="45">
        <f t="shared" si="1"/>
        <v>0</v>
      </c>
      <c r="N23" s="37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15" customHeight="1">
      <c r="A24" s="46" t="s">
        <v>18</v>
      </c>
      <c r="B24" s="47" t="s">
        <v>10</v>
      </c>
      <c r="C24" s="48">
        <v>1146</v>
      </c>
      <c r="D24" s="48">
        <v>9418.97</v>
      </c>
      <c r="E24" s="48"/>
      <c r="F24" s="48"/>
      <c r="G24" s="48"/>
      <c r="H24" s="48"/>
      <c r="I24" s="48">
        <v>-2227.97</v>
      </c>
      <c r="J24" s="48"/>
      <c r="K24" s="48"/>
      <c r="L24" s="48"/>
      <c r="M24" s="45">
        <f t="shared" si="1"/>
        <v>8337</v>
      </c>
      <c r="N24" s="37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5" customHeight="1">
      <c r="A25" s="39" t="s">
        <v>20</v>
      </c>
      <c r="B25" s="44" t="s">
        <v>35</v>
      </c>
      <c r="C25" s="49">
        <f aca="true" t="shared" si="5" ref="C25:L25">SUM(C13,C16,C19,C22)</f>
        <v>3791896</v>
      </c>
      <c r="D25" s="49">
        <f t="shared" si="5"/>
        <v>1144162.8800000001</v>
      </c>
      <c r="E25" s="49">
        <f t="shared" si="5"/>
        <v>-6115636.82</v>
      </c>
      <c r="F25" s="49">
        <f t="shared" si="5"/>
        <v>0</v>
      </c>
      <c r="G25" s="49">
        <f t="shared" si="5"/>
        <v>0</v>
      </c>
      <c r="H25" s="49">
        <f t="shared" si="5"/>
        <v>0</v>
      </c>
      <c r="I25" s="49">
        <f t="shared" si="5"/>
        <v>-8112.969999999999</v>
      </c>
      <c r="J25" s="49">
        <f t="shared" si="5"/>
        <v>0</v>
      </c>
      <c r="K25" s="49">
        <f t="shared" si="5"/>
        <v>0</v>
      </c>
      <c r="L25" s="49">
        <f t="shared" si="5"/>
        <v>4947027.91</v>
      </c>
      <c r="M25" s="49">
        <f t="shared" si="1"/>
        <v>3759337</v>
      </c>
      <c r="N25" s="37"/>
      <c r="O25" s="29"/>
      <c r="P25" s="29"/>
      <c r="Q25" s="29"/>
      <c r="R25" s="29"/>
      <c r="S25" s="29"/>
      <c r="T25" s="29"/>
      <c r="U25" s="29"/>
      <c r="V25" s="29"/>
      <c r="W25" s="29"/>
      <c r="X25" s="32"/>
    </row>
    <row r="26" spans="1:14" ht="1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5" s="22" customFormat="1" ht="15" customHeight="1">
      <c r="A27" s="33"/>
      <c r="B27" s="33"/>
      <c r="C27" s="33"/>
      <c r="D27" s="33"/>
      <c r="E27" s="33"/>
    </row>
    <row r="28" spans="1:25" s="22" customFormat="1" ht="15" customHeight="1">
      <c r="A28" s="33"/>
      <c r="B28" s="33"/>
      <c r="C28" s="33"/>
      <c r="D28" s="33"/>
      <c r="E28" s="33"/>
      <c r="Y28" s="23"/>
    </row>
    <row r="29" spans="1:25" s="22" customFormat="1" ht="12.75" customHeight="1">
      <c r="A29" s="34"/>
      <c r="B29" s="34"/>
      <c r="C29" s="34"/>
      <c r="D29" s="34"/>
      <c r="E29" s="35"/>
      <c r="F29" s="34"/>
      <c r="G29" s="34"/>
      <c r="H29" s="34"/>
      <c r="I29" s="34"/>
      <c r="J29" s="34"/>
      <c r="K29" s="34"/>
      <c r="L29" s="34"/>
      <c r="M29" s="34"/>
      <c r="Y29" s="23"/>
    </row>
  </sheetData>
  <sheetProtection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Svietimo ir Mokslo</dc:creator>
  <cp:keywords/>
  <dc:description/>
  <cp:lastModifiedBy>valdas</cp:lastModifiedBy>
  <cp:lastPrinted>2011-04-29T12:04:00Z</cp:lastPrinted>
  <dcterms:created xsi:type="dcterms:W3CDTF">1996-10-14T23:33:28Z</dcterms:created>
  <dcterms:modified xsi:type="dcterms:W3CDTF">2012-04-19T09:39:58Z</dcterms:modified>
  <cp:category/>
  <cp:version/>
  <cp:contentType/>
  <cp:contentStatus/>
</cp:coreProperties>
</file>