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44525"/>
</workbook>
</file>

<file path=xl/calcChain.xml><?xml version="1.0" encoding="utf-8"?>
<calcChain xmlns="http://schemas.openxmlformats.org/spreadsheetml/2006/main">
  <c r="C13" i="4" l="1"/>
  <c r="C16" i="4"/>
  <c r="C19" i="4"/>
  <c r="C25" i="4" s="1"/>
  <c r="C22" i="4"/>
  <c r="D13" i="4"/>
  <c r="D16" i="4"/>
  <c r="D19" i="4"/>
  <c r="D22" i="4"/>
  <c r="E13" i="4"/>
  <c r="E16" i="4"/>
  <c r="E25" i="4" s="1"/>
  <c r="E19" i="4"/>
  <c r="E22" i="4"/>
  <c r="F13" i="4"/>
  <c r="F16" i="4"/>
  <c r="F19" i="4"/>
  <c r="F22" i="4"/>
  <c r="G13" i="4"/>
  <c r="G16" i="4"/>
  <c r="G19" i="4"/>
  <c r="G22" i="4"/>
  <c r="G25" i="4"/>
  <c r="H13" i="4"/>
  <c r="H16" i="4"/>
  <c r="H19" i="4"/>
  <c r="H22" i="4"/>
  <c r="I13" i="4"/>
  <c r="I16" i="4"/>
  <c r="I19" i="4"/>
  <c r="I22" i="4"/>
  <c r="J13" i="4"/>
  <c r="J16" i="4"/>
  <c r="J19" i="4"/>
  <c r="J22" i="4"/>
  <c r="K13" i="4"/>
  <c r="K16" i="4"/>
  <c r="K19" i="4"/>
  <c r="K22" i="4"/>
  <c r="K25" i="4"/>
  <c r="L13" i="4"/>
  <c r="L16" i="4"/>
  <c r="L19" i="4"/>
  <c r="L22" i="4"/>
  <c r="M16" i="4"/>
  <c r="M24" i="4"/>
  <c r="M23" i="4"/>
  <c r="M21" i="4"/>
  <c r="M20" i="4"/>
  <c r="M18" i="4"/>
  <c r="M17" i="4"/>
  <c r="M15" i="4"/>
  <c r="M14" i="4"/>
  <c r="M22" i="4" l="1"/>
  <c r="M25" i="4" s="1"/>
  <c r="M13" i="4"/>
  <c r="L25" i="4"/>
  <c r="H25" i="4"/>
  <c r="D25" i="4"/>
  <c r="J25" i="4"/>
  <c r="M19" i="4"/>
  <c r="F25" i="4"/>
</calcChain>
</file>

<file path=xl/sharedStrings.xml><?xml version="1.0" encoding="utf-8"?>
<sst xmlns="http://schemas.openxmlformats.org/spreadsheetml/2006/main" count="47" uniqueCount="41">
  <si>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</si>
  <si>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</si>
  <si>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</si>
  <si>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</si>
  <si>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</si>
  <si>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</si>
  <si>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</si>
  <si>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</si>
  <si>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</si>
  <si>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</si>
  <si>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</si>
  <si>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</si>
  <si>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</si>
  <si>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</si>
  <si>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</si>
  <si>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</si>
  <si>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</si>
  <si>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</si>
  <si>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</si>
  <si>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</si>
  <si>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</si>
  <si>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</si>
  <si>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</si>
  <si>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</si>
  <si>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</si>
  <si>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</si>
  <si>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</si>
  <si>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</si>
  <si>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</si>
  <si>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</si>
  <si>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</si>
  <si>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</si>
  <si>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</si>
  <si>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</si>
  <si>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</si>
  <si>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</si>
  <si>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</si>
  <si>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</si>
  <si>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</si>
  <si>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</si>
  <si>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Senųjų Trakų Kęstučio pagrindinės mokyklos 2 ket. 2012 07 09   nr.74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</si>
</sst>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6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1" fontId="5" fillId="4" borderId="1" xfId="0" applyNumberFormat="1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justify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topLeftCell="A4" zoomScale="80" zoomScaleNormal="80" zoomScaleSheetLayoutView="75" workbookViewId="0">
      <selection activeCell="O7" sqref="O7"/>
    </sheetView>
  </sheetViews>
  <sheetFormatPr defaultRowHeight="15" x14ac:dyDescent="0.2"/>
  <cols>
    <col min="1" max="1" width="6" style="1" customWidth="1"/>
    <col min="2" max="2" width="32.85546875" style="2" customWidth="1"/>
    <col min="3" max="10" width="15.7109375" style="2" customWidth="1"/>
    <col min="11" max="11" width="13.140625" style="2" customWidth="1"/>
    <col min="12" max="13" width="15.7109375" style="2" customWidth="1"/>
    <col min="14" max="14" width="9.140625" style="2"/>
    <col min="15" max="15" width="54.42578125" style="2" customWidth="1"/>
    <col min="16" max="16" width="50.28515625" style="2" customWidth="1"/>
    <col min="17" max="18" width="9.140625" style="2"/>
    <col min="19" max="19" width="50.140625" style="2" customWidth="1"/>
    <col min="20" max="20" width="9.140625" style="2"/>
    <col min="21" max="21" width="50.85546875" style="2" customWidth="1"/>
    <col min="22" max="22" width="9.140625" style="2"/>
    <col min="23" max="23" width="49.7109375" style="2" customWidth="1"/>
    <col min="24" max="24" width="33.85546875" style="2" customWidth="1"/>
    <col min="25" max="16384" width="9.140625" style="2"/>
  </cols>
  <sheetData>
    <row r="1" spans="1:24" x14ac:dyDescent="0.2">
      <c r="A1" s="18"/>
      <c r="B1" s="19"/>
      <c r="C1" s="19"/>
      <c r="D1" s="19"/>
      <c r="E1" s="19"/>
      <c r="F1" s="19"/>
      <c r="G1" s="19"/>
      <c r="H1" s="19"/>
      <c r="I1" s="20"/>
      <c r="J1" s="20"/>
      <c r="K1" s="20"/>
      <c r="L1" s="19"/>
      <c r="M1" s="19"/>
      <c r="N1" s="19"/>
    </row>
    <row r="2" spans="1:24" x14ac:dyDescent="0.2">
      <c r="A2" s="18"/>
      <c r="B2" s="19"/>
      <c r="C2" s="19" t="s">
        <v>40</v>
      </c>
      <c r="D2" s="19"/>
      <c r="E2" s="19"/>
      <c r="F2" s="19"/>
      <c r="G2" s="19"/>
      <c r="H2" s="19"/>
      <c r="I2" s="19" t="s">
        <v>22</v>
      </c>
      <c r="J2" s="19"/>
      <c r="K2" s="19"/>
      <c r="L2" s="19"/>
      <c r="M2" s="19"/>
      <c r="N2" s="19"/>
    </row>
    <row r="3" spans="1:24" x14ac:dyDescent="0.2">
      <c r="A3" s="18"/>
      <c r="B3" s="19"/>
      <c r="C3" s="19"/>
      <c r="D3" s="19"/>
      <c r="E3" s="19"/>
      <c r="F3" s="19"/>
      <c r="G3" s="19"/>
      <c r="H3" s="19"/>
      <c r="I3" s="19" t="s">
        <v>23</v>
      </c>
      <c r="J3" s="19"/>
      <c r="K3" s="19"/>
      <c r="L3" s="19"/>
      <c r="M3" s="19"/>
      <c r="N3" s="19"/>
    </row>
    <row r="4" spans="1:24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4" x14ac:dyDescent="0.2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9"/>
    </row>
    <row r="6" spans="1:24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9"/>
    </row>
    <row r="7" spans="1:24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24" x14ac:dyDescent="0.2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19"/>
    </row>
    <row r="9" spans="1:24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24" x14ac:dyDescent="0.2">
      <c r="A10" s="23" t="s">
        <v>0</v>
      </c>
      <c r="B10" s="23" t="s">
        <v>1</v>
      </c>
      <c r="C10" s="23" t="s">
        <v>2</v>
      </c>
      <c r="D10" s="23" t="s">
        <v>3</v>
      </c>
      <c r="E10" s="23"/>
      <c r="F10" s="23"/>
      <c r="G10" s="23"/>
      <c r="H10" s="23"/>
      <c r="I10" s="23"/>
      <c r="J10" s="24"/>
      <c r="K10" s="24"/>
      <c r="L10" s="23"/>
      <c r="M10" s="23" t="s">
        <v>4</v>
      </c>
      <c r="N10" s="19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3" customHeight="1" x14ac:dyDescent="0.2">
      <c r="A11" s="23"/>
      <c r="B11" s="23"/>
      <c r="C11" s="23"/>
      <c r="D11" s="25" t="s">
        <v>27</v>
      </c>
      <c r="E11" s="25" t="s">
        <v>24</v>
      </c>
      <c r="F11" s="25" t="s">
        <v>28</v>
      </c>
      <c r="G11" s="25" t="s">
        <v>5</v>
      </c>
      <c r="H11" s="25" t="s">
        <v>29</v>
      </c>
      <c r="I11" s="26" t="s">
        <v>21</v>
      </c>
      <c r="J11" s="25" t="s">
        <v>25</v>
      </c>
      <c r="K11" s="25" t="s">
        <v>36</v>
      </c>
      <c r="L11" s="27" t="s">
        <v>30</v>
      </c>
      <c r="M11" s="23"/>
      <c r="N11" s="19"/>
      <c r="O11" s="3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">
      <c r="A12" s="28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>
        <v>9</v>
      </c>
      <c r="J12" s="28">
        <v>10</v>
      </c>
      <c r="K12" s="29" t="s">
        <v>26</v>
      </c>
      <c r="L12" s="28">
        <v>12</v>
      </c>
      <c r="M12" s="28">
        <v>13</v>
      </c>
      <c r="N12" s="19"/>
      <c r="O12" s="5"/>
      <c r="P12" s="5"/>
      <c r="Q12" s="5"/>
      <c r="R12" s="5"/>
      <c r="S12" s="5"/>
      <c r="T12" s="5"/>
      <c r="U12" s="5"/>
      <c r="V12" s="5"/>
      <c r="W12" s="6"/>
      <c r="X12" s="5"/>
    </row>
    <row r="13" spans="1:24" ht="71.25" x14ac:dyDescent="0.2">
      <c r="A13" s="25" t="s">
        <v>6</v>
      </c>
      <c r="B13" s="30" t="s">
        <v>37</v>
      </c>
      <c r="C13" s="31">
        <f t="shared" ref="C13:L13" si="0">SUM(C14:C15)</f>
        <v>0</v>
      </c>
      <c r="D13" s="31">
        <f t="shared" si="0"/>
        <v>464985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-464985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ref="M13:M24" si="1">SUM(C13:L13)</f>
        <v>0</v>
      </c>
      <c r="N13" s="19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" customHeight="1" x14ac:dyDescent="0.2">
      <c r="A14" s="32" t="s">
        <v>7</v>
      </c>
      <c r="B14" s="33" t="s">
        <v>8</v>
      </c>
      <c r="C14" s="34"/>
      <c r="D14" s="34">
        <v>19672</v>
      </c>
      <c r="E14" s="34"/>
      <c r="F14" s="34"/>
      <c r="G14" s="34"/>
      <c r="H14" s="34"/>
      <c r="I14" s="34">
        <v>-19672</v>
      </c>
      <c r="J14" s="34"/>
      <c r="K14" s="34"/>
      <c r="L14" s="34"/>
      <c r="M14" s="31">
        <f t="shared" si="1"/>
        <v>0</v>
      </c>
      <c r="N14" s="19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" customHeight="1" x14ac:dyDescent="0.2">
      <c r="A15" s="32" t="s">
        <v>9</v>
      </c>
      <c r="B15" s="33" t="s">
        <v>10</v>
      </c>
      <c r="C15" s="34"/>
      <c r="D15" s="34">
        <v>445313</v>
      </c>
      <c r="E15" s="34"/>
      <c r="F15" s="34"/>
      <c r="G15" s="34"/>
      <c r="H15" s="34"/>
      <c r="I15" s="34">
        <v>-445313</v>
      </c>
      <c r="J15" s="34"/>
      <c r="K15" s="34"/>
      <c r="L15" s="34"/>
      <c r="M15" s="31">
        <f t="shared" si="1"/>
        <v>0</v>
      </c>
      <c r="N15" s="19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74.25" customHeight="1" x14ac:dyDescent="0.2">
      <c r="A16" s="25" t="s">
        <v>11</v>
      </c>
      <c r="B16" s="30" t="s">
        <v>38</v>
      </c>
      <c r="C16" s="35">
        <f t="shared" ref="C16:L16" si="2">SUM(C17:C18)</f>
        <v>3751000.15</v>
      </c>
      <c r="D16" s="31">
        <f t="shared" si="2"/>
        <v>173512</v>
      </c>
      <c r="E16" s="31">
        <f t="shared" si="2"/>
        <v>0</v>
      </c>
      <c r="F16" s="31">
        <f t="shared" si="2"/>
        <v>0</v>
      </c>
      <c r="G16" s="31">
        <f t="shared" si="2"/>
        <v>0</v>
      </c>
      <c r="H16" s="31">
        <f t="shared" si="2"/>
        <v>0</v>
      </c>
      <c r="I16" s="36">
        <f t="shared" si="2"/>
        <v>-195406</v>
      </c>
      <c r="J16" s="31">
        <f t="shared" si="2"/>
        <v>0</v>
      </c>
      <c r="K16" s="31">
        <f t="shared" si="2"/>
        <v>0</v>
      </c>
      <c r="L16" s="31">
        <f t="shared" si="2"/>
        <v>0</v>
      </c>
      <c r="M16" s="36">
        <f t="shared" si="1"/>
        <v>3729106.15</v>
      </c>
      <c r="N16" s="19"/>
      <c r="O16" s="7"/>
      <c r="P16" s="7"/>
      <c r="Q16" s="7"/>
      <c r="R16" s="7"/>
      <c r="S16" s="7"/>
      <c r="T16" s="7"/>
      <c r="U16" s="7"/>
      <c r="V16" s="7"/>
      <c r="W16" s="7"/>
      <c r="X16" s="9"/>
    </row>
    <row r="17" spans="1:25" ht="15" customHeight="1" x14ac:dyDescent="0.2">
      <c r="A17" s="32" t="s">
        <v>32</v>
      </c>
      <c r="B17" s="33" t="s">
        <v>8</v>
      </c>
      <c r="C17" s="37">
        <v>3751000.15</v>
      </c>
      <c r="D17" s="34">
        <v>12922</v>
      </c>
      <c r="E17" s="34"/>
      <c r="F17" s="34"/>
      <c r="G17" s="34"/>
      <c r="H17" s="34"/>
      <c r="I17" s="38">
        <v>-34816</v>
      </c>
      <c r="J17" s="34"/>
      <c r="K17" s="34"/>
      <c r="L17" s="34"/>
      <c r="M17" s="36">
        <f t="shared" si="1"/>
        <v>3729106.15</v>
      </c>
      <c r="N17" s="19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5" ht="15" customHeight="1" x14ac:dyDescent="0.2">
      <c r="A18" s="32" t="s">
        <v>33</v>
      </c>
      <c r="B18" s="33" t="s">
        <v>10</v>
      </c>
      <c r="C18" s="37"/>
      <c r="D18" s="34">
        <v>160590</v>
      </c>
      <c r="E18" s="34"/>
      <c r="F18" s="34"/>
      <c r="G18" s="34"/>
      <c r="H18" s="34"/>
      <c r="I18" s="34">
        <v>-160590</v>
      </c>
      <c r="J18" s="34"/>
      <c r="K18" s="34"/>
      <c r="L18" s="34"/>
      <c r="M18" s="31">
        <f t="shared" si="1"/>
        <v>0</v>
      </c>
      <c r="N18" s="19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5" ht="114.75" customHeight="1" x14ac:dyDescent="0.2">
      <c r="A19" s="25" t="s">
        <v>12</v>
      </c>
      <c r="B19" s="30" t="s">
        <v>39</v>
      </c>
      <c r="C19" s="35">
        <f t="shared" ref="C19:L19" si="3">SUM(C20:C21)</f>
        <v>0</v>
      </c>
      <c r="D19" s="36">
        <f t="shared" si="3"/>
        <v>22</v>
      </c>
      <c r="E19" s="31">
        <f t="shared" si="3"/>
        <v>0</v>
      </c>
      <c r="F19" s="31">
        <f t="shared" si="3"/>
        <v>0</v>
      </c>
      <c r="G19" s="31">
        <f t="shared" si="3"/>
        <v>0</v>
      </c>
      <c r="H19" s="31">
        <f t="shared" si="3"/>
        <v>0</v>
      </c>
      <c r="I19" s="36">
        <f t="shared" si="3"/>
        <v>-22.02</v>
      </c>
      <c r="J19" s="31">
        <f>SUM(J20:J21)</f>
        <v>0</v>
      </c>
      <c r="K19" s="31">
        <f t="shared" si="3"/>
        <v>0</v>
      </c>
      <c r="L19" s="31">
        <f t="shared" si="3"/>
        <v>0</v>
      </c>
      <c r="M19" s="36">
        <f t="shared" si="1"/>
        <v>-1.9999999999999574E-2</v>
      </c>
      <c r="N19" s="19"/>
      <c r="O19" s="7"/>
      <c r="P19" s="7"/>
      <c r="Q19" s="7"/>
      <c r="R19" s="7"/>
      <c r="S19" s="7"/>
      <c r="T19" s="7"/>
      <c r="U19" s="7"/>
      <c r="V19" s="7"/>
      <c r="W19" s="7"/>
      <c r="X19" s="9"/>
    </row>
    <row r="20" spans="1:25" ht="15" customHeight="1" x14ac:dyDescent="0.2">
      <c r="A20" s="32" t="s">
        <v>14</v>
      </c>
      <c r="B20" s="33" t="s">
        <v>8</v>
      </c>
      <c r="C20" s="37"/>
      <c r="D20" s="38">
        <v>22</v>
      </c>
      <c r="E20" s="34"/>
      <c r="F20" s="34"/>
      <c r="G20" s="34"/>
      <c r="H20" s="34"/>
      <c r="I20" s="39">
        <v>-22.02</v>
      </c>
      <c r="J20" s="34"/>
      <c r="K20" s="34"/>
      <c r="L20" s="34"/>
      <c r="M20" s="36">
        <f t="shared" si="1"/>
        <v>-1.9999999999999574E-2</v>
      </c>
      <c r="N20" s="19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5" ht="15" customHeight="1" x14ac:dyDescent="0.2">
      <c r="A21" s="32" t="s">
        <v>34</v>
      </c>
      <c r="B21" s="33" t="s">
        <v>10</v>
      </c>
      <c r="C21" s="37"/>
      <c r="D21" s="34"/>
      <c r="E21" s="34"/>
      <c r="F21" s="34"/>
      <c r="G21" s="34"/>
      <c r="H21" s="34"/>
      <c r="I21" s="34"/>
      <c r="J21" s="34"/>
      <c r="K21" s="34"/>
      <c r="L21" s="34"/>
      <c r="M21" s="36">
        <f t="shared" si="1"/>
        <v>0</v>
      </c>
      <c r="N21" s="19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5" ht="15" customHeight="1" x14ac:dyDescent="0.2">
      <c r="A22" s="25" t="s">
        <v>15</v>
      </c>
      <c r="B22" s="30" t="s">
        <v>13</v>
      </c>
      <c r="C22" s="35">
        <f t="shared" ref="C22:L22" si="4">SUM(C23:C24)</f>
        <v>8336.74</v>
      </c>
      <c r="D22" s="35">
        <f t="shared" si="4"/>
        <v>13217</v>
      </c>
      <c r="E22" s="31">
        <f>SUM(E23:E24)</f>
        <v>0</v>
      </c>
      <c r="F22" s="31">
        <f t="shared" si="4"/>
        <v>0</v>
      </c>
      <c r="G22" s="31">
        <f t="shared" si="4"/>
        <v>0</v>
      </c>
      <c r="H22" s="31">
        <f t="shared" si="4"/>
        <v>0</v>
      </c>
      <c r="I22" s="36">
        <f t="shared" si="4"/>
        <v>-13315</v>
      </c>
      <c r="J22" s="31">
        <f>SUM(J23:J24)</f>
        <v>0</v>
      </c>
      <c r="K22" s="31">
        <f t="shared" si="4"/>
        <v>0</v>
      </c>
      <c r="L22" s="31">
        <f t="shared" si="4"/>
        <v>0</v>
      </c>
      <c r="M22" s="36">
        <f t="shared" si="1"/>
        <v>8238.739999999998</v>
      </c>
      <c r="N22" s="19"/>
      <c r="O22" s="7"/>
      <c r="P22" s="7"/>
      <c r="Q22" s="7"/>
      <c r="R22" s="7"/>
      <c r="S22" s="7"/>
      <c r="T22" s="7"/>
      <c r="U22" s="7"/>
      <c r="V22" s="7"/>
      <c r="W22" s="7"/>
      <c r="X22" s="9"/>
    </row>
    <row r="23" spans="1:25" ht="15" customHeight="1" x14ac:dyDescent="0.2">
      <c r="A23" s="32" t="s">
        <v>17</v>
      </c>
      <c r="B23" s="33" t="s">
        <v>8</v>
      </c>
      <c r="C23" s="37"/>
      <c r="D23" s="37">
        <v>2604</v>
      </c>
      <c r="E23" s="34"/>
      <c r="F23" s="34"/>
      <c r="G23" s="34"/>
      <c r="H23" s="34"/>
      <c r="I23" s="39">
        <v>-4258</v>
      </c>
      <c r="J23" s="34"/>
      <c r="K23" s="34"/>
      <c r="L23" s="34"/>
      <c r="M23" s="36">
        <f t="shared" si="1"/>
        <v>-1654</v>
      </c>
      <c r="N23" s="19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5" ht="15" customHeight="1" x14ac:dyDescent="0.2">
      <c r="A24" s="32" t="s">
        <v>18</v>
      </c>
      <c r="B24" s="33" t="s">
        <v>10</v>
      </c>
      <c r="C24" s="37">
        <v>8336.74</v>
      </c>
      <c r="D24" s="37">
        <v>10613</v>
      </c>
      <c r="E24" s="34"/>
      <c r="F24" s="34"/>
      <c r="G24" s="34"/>
      <c r="H24" s="34"/>
      <c r="I24" s="39">
        <v>-9057</v>
      </c>
      <c r="J24" s="34"/>
      <c r="K24" s="34"/>
      <c r="L24" s="34"/>
      <c r="M24" s="36">
        <f t="shared" si="1"/>
        <v>9892.739999999998</v>
      </c>
      <c r="N24" s="19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5" ht="15" customHeight="1" x14ac:dyDescent="0.2">
      <c r="A25" s="25" t="s">
        <v>20</v>
      </c>
      <c r="B25" s="30" t="s">
        <v>35</v>
      </c>
      <c r="C25" s="40">
        <f t="shared" ref="C25:L25" si="5">SUM(C13,C16,C19,C22)</f>
        <v>3759336.89</v>
      </c>
      <c r="D25" s="41">
        <f t="shared" si="5"/>
        <v>651736</v>
      </c>
      <c r="E25" s="42">
        <f t="shared" si="5"/>
        <v>0</v>
      </c>
      <c r="F25" s="42">
        <f t="shared" si="5"/>
        <v>0</v>
      </c>
      <c r="G25" s="42">
        <f t="shared" si="5"/>
        <v>0</v>
      </c>
      <c r="H25" s="42">
        <f t="shared" si="5"/>
        <v>0</v>
      </c>
      <c r="I25" s="41">
        <v>-673728</v>
      </c>
      <c r="J25" s="42">
        <f t="shared" si="5"/>
        <v>0</v>
      </c>
      <c r="K25" s="42">
        <f t="shared" si="5"/>
        <v>0</v>
      </c>
      <c r="L25" s="42">
        <f t="shared" si="5"/>
        <v>0</v>
      </c>
      <c r="M25" s="41">
        <f>SUM(M16+M22)</f>
        <v>3737344.89</v>
      </c>
      <c r="N25" s="19"/>
      <c r="O25" s="7"/>
      <c r="P25" s="7"/>
      <c r="Q25" s="7"/>
      <c r="R25" s="7"/>
      <c r="S25" s="7"/>
      <c r="T25" s="7"/>
      <c r="U25" s="7"/>
      <c r="V25" s="7"/>
      <c r="W25" s="7"/>
      <c r="X25" s="10"/>
    </row>
    <row r="26" spans="1:25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5" s="13" customFormat="1" ht="15" customHeight="1" x14ac:dyDescent="0.2">
      <c r="A27" s="12"/>
      <c r="B27" s="12"/>
      <c r="C27" s="12"/>
      <c r="D27" s="12"/>
      <c r="E27" s="12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5" s="13" customFormat="1" ht="15" customHeight="1" x14ac:dyDescent="0.2">
      <c r="A28" s="12"/>
      <c r="B28" s="12"/>
      <c r="C28" s="12"/>
      <c r="D28" s="12"/>
      <c r="E28" s="12"/>
      <c r="Y28" s="15"/>
    </row>
    <row r="29" spans="1:25" s="13" customFormat="1" ht="12.75" customHeight="1" x14ac:dyDescent="0.2">
      <c r="A29" s="16"/>
      <c r="B29" s="16"/>
      <c r="C29" s="16"/>
      <c r="D29" s="16"/>
      <c r="E29" s="17"/>
      <c r="F29" s="16"/>
      <c r="G29" s="16"/>
      <c r="H29" s="16"/>
      <c r="I29" s="16"/>
      <c r="J29" s="16"/>
      <c r="K29" s="16"/>
      <c r="L29" s="16"/>
      <c r="M29" s="16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valdas</cp:lastModifiedBy>
  <cp:lastPrinted>2012-10-10T09:46:59Z</cp:lastPrinted>
  <dcterms:created xsi:type="dcterms:W3CDTF">1996-10-14T23:33:28Z</dcterms:created>
  <dcterms:modified xsi:type="dcterms:W3CDTF">2012-10-17T08:59:42Z</dcterms:modified>
</cp:coreProperties>
</file>