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<sst xmlns="http://schemas.openxmlformats.org/spreadsheetml/2006/main" count="47" uniqueCount="41">
  <si>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</si>
  <si>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</si>
  <si>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</si>
  <si>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</si>
  <si>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</si>
  <si>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</si>
  <si>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</si>
  <si>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</si>
  <si>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</si>
  <si>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</si>
  <si>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</si>
  <si>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</si>
  <si>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</si>
  <si>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</si>
  <si>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</si>
  <si>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</si>
  <si>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</si>
  <si>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</si>
  <si>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</si>
  <si>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</si>
  <si>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</si>
  <si>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</si>
  <si>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</si>
  <si>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</si>
  <si>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</si>
  <si>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</si>
  <si>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</si>
  <si>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</si>
  <si>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</si>
  <si>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</si>
  <si>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</si>
  <si>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</si>
  <si>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</si>
  <si>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</si>
  <si>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</si>
  <si>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</si>
  <si>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</si>
  <si>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</si>
  <si>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</si>
  <si>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</si>
  <si>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Senųjų Trakų Kęstučio pagrindinės mokyklos 1 ketvirtis   2012 m. 03 31d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</si>
</sst>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24" borderId="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49" fontId="6" fillId="24" borderId="0" xfId="0" applyNumberFormat="1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>
      <alignment horizontal="center" vertical="center" wrapText="1"/>
    </xf>
    <xf numFmtId="2" fontId="6" fillId="24" borderId="0" xfId="0" applyNumberFormat="1" applyFont="1" applyFill="1" applyBorder="1" applyAlignment="1">
      <alignment horizontal="center" vertical="center" wrapText="1"/>
    </xf>
    <xf numFmtId="2" fontId="8" fillId="24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Border="1" applyAlignment="1">
      <alignment vertical="center" wrapText="1"/>
    </xf>
    <xf numFmtId="0" fontId="4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vertical="center"/>
    </xf>
    <xf numFmtId="0" fontId="3" fillId="26" borderId="0" xfId="0" applyFont="1" applyFill="1" applyAlignment="1">
      <alignment vertical="center"/>
    </xf>
    <xf numFmtId="0" fontId="3" fillId="26" borderId="10" xfId="0" applyFont="1" applyFill="1" applyBorder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49" fontId="6" fillId="26" borderId="12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left" vertical="center" wrapText="1"/>
    </xf>
    <xf numFmtId="0" fontId="4" fillId="26" borderId="10" xfId="0" applyFont="1" applyFill="1" applyBorder="1" applyAlignment="1">
      <alignment horizontal="justify" vertical="center" wrapText="1"/>
    </xf>
    <xf numFmtId="1" fontId="4" fillId="26" borderId="10" xfId="0" applyNumberFormat="1" applyFont="1" applyFill="1" applyBorder="1" applyAlignment="1">
      <alignment horizontal="justify" vertical="center" wrapText="1"/>
    </xf>
    <xf numFmtId="1" fontId="8" fillId="26" borderId="10" xfId="0" applyNumberFormat="1" applyFont="1" applyFill="1" applyBorder="1" applyAlignment="1">
      <alignment horizontal="center" vertical="center" wrapText="1"/>
    </xf>
    <xf numFmtId="2" fontId="8" fillId="26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0" xfId="0" applyFont="1" applyFill="1" applyAlignment="1">
      <alignment horizontal="center" vertical="center"/>
    </xf>
    <xf numFmtId="0" fontId="3" fillId="26" borderId="0" xfId="0" applyFont="1" applyFill="1" applyAlignment="1">
      <alignment vertical="center"/>
    </xf>
    <xf numFmtId="0" fontId="3" fillId="26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zoomScalePageLayoutView="0" workbookViewId="0" topLeftCell="A1">
      <selection activeCell="O10" sqref="O10:O11"/>
    </sheetView>
  </sheetViews>
  <sheetFormatPr defaultColWidth="9.140625" defaultRowHeight="12.75"/>
  <cols>
    <col min="1" max="1" width="6.00390625" style="2" customWidth="1"/>
    <col min="2" max="2" width="32.8515625" style="3" customWidth="1"/>
    <col min="3" max="10" width="15.7109375" style="3" customWidth="1"/>
    <col min="11" max="11" width="13.140625" style="3" customWidth="1"/>
    <col min="12" max="13" width="15.7109375" style="3" customWidth="1"/>
    <col min="14" max="14" width="9.140625" style="3" customWidth="1"/>
    <col min="15" max="15" width="54.421875" style="3" customWidth="1"/>
    <col min="16" max="16" width="50.28125" style="3" customWidth="1"/>
    <col min="17" max="18" width="9.140625" style="3" customWidth="1"/>
    <col min="19" max="19" width="50.140625" style="3" customWidth="1"/>
    <col min="20" max="20" width="9.140625" style="3" customWidth="1"/>
    <col min="21" max="21" width="50.8515625" style="3" customWidth="1"/>
    <col min="22" max="22" width="9.140625" style="3" customWidth="1"/>
    <col min="23" max="23" width="49.7109375" style="3" customWidth="1"/>
    <col min="24" max="24" width="33.8515625" style="3" customWidth="1"/>
    <col min="25" max="16384" width="9.140625" style="3" customWidth="1"/>
  </cols>
  <sheetData>
    <row r="1" spans="1:14" ht="15">
      <c r="A1" s="17"/>
      <c r="B1" s="18"/>
      <c r="C1" s="18"/>
      <c r="D1" s="18"/>
      <c r="E1" s="18"/>
      <c r="F1" s="18"/>
      <c r="G1" s="18"/>
      <c r="H1" s="18"/>
      <c r="I1" s="19"/>
      <c r="J1" s="19"/>
      <c r="K1" s="19"/>
      <c r="L1" s="18"/>
      <c r="M1" s="18"/>
      <c r="N1" s="18"/>
    </row>
    <row r="2" spans="1:14" ht="15">
      <c r="A2" s="17"/>
      <c r="B2" s="18" t="s">
        <v>40</v>
      </c>
      <c r="C2" s="18"/>
      <c r="D2" s="18"/>
      <c r="E2" s="18"/>
      <c r="F2" s="18"/>
      <c r="G2" s="18"/>
      <c r="H2" s="18"/>
      <c r="I2" s="18" t="s">
        <v>22</v>
      </c>
      <c r="J2" s="18"/>
      <c r="K2" s="18"/>
      <c r="L2" s="18"/>
      <c r="M2" s="18"/>
      <c r="N2" s="18"/>
    </row>
    <row r="3" spans="1:14" ht="15">
      <c r="A3" s="17"/>
      <c r="B3" s="18"/>
      <c r="C3" s="18"/>
      <c r="D3" s="18"/>
      <c r="E3" s="18"/>
      <c r="F3" s="18"/>
      <c r="G3" s="18"/>
      <c r="H3" s="18"/>
      <c r="I3" s="18" t="s">
        <v>23</v>
      </c>
      <c r="J3" s="18"/>
      <c r="K3" s="18"/>
      <c r="L3" s="18"/>
      <c r="M3" s="18"/>
      <c r="N3" s="18"/>
    </row>
    <row r="4" spans="1:14" ht="1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5">
      <c r="A5" s="36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8"/>
    </row>
    <row r="6" spans="1:14" ht="15">
      <c r="A6" s="36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18"/>
    </row>
    <row r="7" spans="1:14" ht="1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">
      <c r="A8" s="36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18"/>
    </row>
    <row r="9" spans="1:24" ht="1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>
      <c r="A10" s="35" t="s">
        <v>0</v>
      </c>
      <c r="B10" s="35" t="s">
        <v>1</v>
      </c>
      <c r="C10" s="35" t="s">
        <v>2</v>
      </c>
      <c r="D10" s="35" t="s">
        <v>3</v>
      </c>
      <c r="E10" s="35"/>
      <c r="F10" s="35"/>
      <c r="G10" s="35"/>
      <c r="H10" s="35"/>
      <c r="I10" s="35"/>
      <c r="J10" s="38"/>
      <c r="K10" s="38"/>
      <c r="L10" s="35"/>
      <c r="M10" s="35" t="s">
        <v>4</v>
      </c>
      <c r="N10" s="18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23" customHeight="1">
      <c r="A11" s="35"/>
      <c r="B11" s="35"/>
      <c r="C11" s="35"/>
      <c r="D11" s="20" t="s">
        <v>27</v>
      </c>
      <c r="E11" s="20" t="s">
        <v>24</v>
      </c>
      <c r="F11" s="20" t="s">
        <v>28</v>
      </c>
      <c r="G11" s="20" t="s">
        <v>5</v>
      </c>
      <c r="H11" s="20" t="s">
        <v>29</v>
      </c>
      <c r="I11" s="21" t="s">
        <v>21</v>
      </c>
      <c r="J11" s="20" t="s">
        <v>25</v>
      </c>
      <c r="K11" s="20" t="s">
        <v>36</v>
      </c>
      <c r="L11" s="22" t="s">
        <v>30</v>
      </c>
      <c r="M11" s="35"/>
      <c r="N11" s="18"/>
      <c r="O11" s="34"/>
      <c r="P11" s="5"/>
      <c r="Q11" s="5"/>
      <c r="R11" s="5"/>
      <c r="S11" s="5"/>
      <c r="T11" s="5"/>
      <c r="U11" s="5"/>
      <c r="V11" s="5"/>
      <c r="W11" s="5"/>
      <c r="X11" s="5"/>
    </row>
    <row r="12" spans="1:24" ht="1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4" t="s">
        <v>26</v>
      </c>
      <c r="L12" s="23">
        <v>12</v>
      </c>
      <c r="M12" s="23">
        <v>13</v>
      </c>
      <c r="N12" s="18"/>
      <c r="O12" s="6"/>
      <c r="P12" s="6"/>
      <c r="Q12" s="6"/>
      <c r="R12" s="6"/>
      <c r="S12" s="6"/>
      <c r="T12" s="6"/>
      <c r="U12" s="6"/>
      <c r="V12" s="6"/>
      <c r="W12" s="7"/>
      <c r="X12" s="6"/>
    </row>
    <row r="13" spans="1:24" ht="71.25">
      <c r="A13" s="20" t="s">
        <v>6</v>
      </c>
      <c r="B13" s="25" t="s">
        <v>37</v>
      </c>
      <c r="C13" s="26">
        <f aca="true" t="shared" si="0" ref="C13:L13">SUM(C14:C15)</f>
        <v>0</v>
      </c>
      <c r="D13" s="26">
        <f t="shared" si="0"/>
        <v>128300</v>
      </c>
      <c r="E13" s="26">
        <f t="shared" si="0"/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7">
        <f t="shared" si="0"/>
        <v>-129169.7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7">
        <f aca="true" t="shared" si="1" ref="M13:M25">SUM(C13:L13)</f>
        <v>-869.6999999999971</v>
      </c>
      <c r="N13" s="1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" customHeight="1">
      <c r="A14" s="28" t="s">
        <v>7</v>
      </c>
      <c r="B14" s="29" t="s">
        <v>8</v>
      </c>
      <c r="C14" s="30"/>
      <c r="D14" s="30">
        <v>8800</v>
      </c>
      <c r="E14" s="30"/>
      <c r="F14" s="30"/>
      <c r="G14" s="30"/>
      <c r="H14" s="30"/>
      <c r="I14" s="31">
        <v>-9669.7</v>
      </c>
      <c r="J14" s="30"/>
      <c r="K14" s="30"/>
      <c r="L14" s="30"/>
      <c r="M14" s="27">
        <f t="shared" si="1"/>
        <v>-869.7000000000007</v>
      </c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>
      <c r="A15" s="28" t="s">
        <v>9</v>
      </c>
      <c r="B15" s="29" t="s">
        <v>10</v>
      </c>
      <c r="C15" s="30"/>
      <c r="D15" s="30">
        <v>119500</v>
      </c>
      <c r="E15" s="30"/>
      <c r="F15" s="30"/>
      <c r="G15" s="30"/>
      <c r="H15" s="30"/>
      <c r="I15" s="30">
        <v>-119500</v>
      </c>
      <c r="J15" s="30"/>
      <c r="K15" s="30"/>
      <c r="L15" s="30"/>
      <c r="M15" s="26">
        <f t="shared" si="1"/>
        <v>0</v>
      </c>
      <c r="N15" s="18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74.25" customHeight="1">
      <c r="A16" s="20" t="s">
        <v>11</v>
      </c>
      <c r="B16" s="25" t="s">
        <v>38</v>
      </c>
      <c r="C16" s="27">
        <f aca="true" t="shared" si="2" ref="C16:L16">SUM(C17:C18)</f>
        <v>3751000.15</v>
      </c>
      <c r="D16" s="26">
        <f t="shared" si="2"/>
        <v>85765</v>
      </c>
      <c r="E16" s="26">
        <f t="shared" si="2"/>
        <v>0</v>
      </c>
      <c r="F16" s="26">
        <f t="shared" si="2"/>
        <v>0</v>
      </c>
      <c r="G16" s="26">
        <f t="shared" si="2"/>
        <v>0</v>
      </c>
      <c r="H16" s="26">
        <f t="shared" si="2"/>
        <v>0</v>
      </c>
      <c r="I16" s="27">
        <f t="shared" si="2"/>
        <v>-101548.15</v>
      </c>
      <c r="J16" s="26">
        <f t="shared" si="2"/>
        <v>0</v>
      </c>
      <c r="K16" s="26">
        <f t="shared" si="2"/>
        <v>0</v>
      </c>
      <c r="L16" s="26">
        <f t="shared" si="2"/>
        <v>0</v>
      </c>
      <c r="M16" s="26">
        <f t="shared" si="1"/>
        <v>3735217</v>
      </c>
      <c r="N16" s="1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spans="1:24" ht="15" customHeight="1">
      <c r="A17" s="28" t="s">
        <v>32</v>
      </c>
      <c r="B17" s="29" t="s">
        <v>8</v>
      </c>
      <c r="C17" s="31">
        <v>3751000.15</v>
      </c>
      <c r="D17" s="30">
        <v>225</v>
      </c>
      <c r="E17" s="30"/>
      <c r="F17" s="30"/>
      <c r="G17" s="30"/>
      <c r="H17" s="30"/>
      <c r="I17" s="31">
        <v>-16008.15</v>
      </c>
      <c r="J17" s="30"/>
      <c r="K17" s="30"/>
      <c r="L17" s="30"/>
      <c r="M17" s="26">
        <f t="shared" si="1"/>
        <v>3735217</v>
      </c>
      <c r="N17" s="18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>
      <c r="A18" s="28" t="s">
        <v>33</v>
      </c>
      <c r="B18" s="29" t="s">
        <v>10</v>
      </c>
      <c r="C18" s="30"/>
      <c r="D18" s="30">
        <v>85540</v>
      </c>
      <c r="E18" s="30"/>
      <c r="F18" s="30"/>
      <c r="G18" s="30"/>
      <c r="H18" s="30"/>
      <c r="I18" s="30">
        <v>-85540</v>
      </c>
      <c r="J18" s="30"/>
      <c r="K18" s="30"/>
      <c r="L18" s="30"/>
      <c r="M18" s="26">
        <f t="shared" si="1"/>
        <v>0</v>
      </c>
      <c r="N18" s="18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14.75" customHeight="1">
      <c r="A19" s="20" t="s">
        <v>12</v>
      </c>
      <c r="B19" s="25" t="s">
        <v>39</v>
      </c>
      <c r="C19" s="26">
        <f aca="true" t="shared" si="3" ref="C19:L19">SUM(C20:C21)</f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  <c r="I19" s="26">
        <f t="shared" si="3"/>
        <v>0</v>
      </c>
      <c r="J19" s="26">
        <f>SUM(J20:J21)</f>
        <v>0</v>
      </c>
      <c r="K19" s="26">
        <f t="shared" si="3"/>
        <v>0</v>
      </c>
      <c r="L19" s="26">
        <f t="shared" si="3"/>
        <v>0</v>
      </c>
      <c r="M19" s="26">
        <f t="shared" si="1"/>
        <v>0</v>
      </c>
      <c r="N19" s="1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spans="1:24" ht="15" customHeight="1">
      <c r="A20" s="28" t="s">
        <v>14</v>
      </c>
      <c r="B20" s="29" t="s">
        <v>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6">
        <f t="shared" si="1"/>
        <v>0</v>
      </c>
      <c r="N20" s="18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>
      <c r="A21" s="28" t="s">
        <v>34</v>
      </c>
      <c r="B21" s="29" t="s">
        <v>10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6">
        <f t="shared" si="1"/>
        <v>0</v>
      </c>
      <c r="N21" s="18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>
      <c r="A22" s="20" t="s">
        <v>15</v>
      </c>
      <c r="B22" s="25" t="s">
        <v>13</v>
      </c>
      <c r="C22" s="27">
        <f aca="true" t="shared" si="4" ref="C22:L22">SUM(C23:C24)</f>
        <v>8336.74</v>
      </c>
      <c r="D22" s="27">
        <f t="shared" si="4"/>
        <v>18909.7</v>
      </c>
      <c r="E22" s="26">
        <f>SUM(E23:E24)</f>
        <v>0</v>
      </c>
      <c r="F22" s="26">
        <f t="shared" si="4"/>
        <v>0</v>
      </c>
      <c r="G22" s="26">
        <f t="shared" si="4"/>
        <v>0</v>
      </c>
      <c r="H22" s="26">
        <f t="shared" si="4"/>
        <v>0</v>
      </c>
      <c r="I22" s="27">
        <f t="shared" si="4"/>
        <v>-18917.3</v>
      </c>
      <c r="J22" s="26">
        <f>SUM(J23:J24)</f>
        <v>0</v>
      </c>
      <c r="K22" s="26">
        <f t="shared" si="4"/>
        <v>0</v>
      </c>
      <c r="L22" s="26">
        <f t="shared" si="4"/>
        <v>0</v>
      </c>
      <c r="M22" s="27">
        <f t="shared" si="1"/>
        <v>8329.140000000003</v>
      </c>
      <c r="N22" s="1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spans="1:24" ht="15" customHeight="1">
      <c r="A23" s="28" t="s">
        <v>17</v>
      </c>
      <c r="B23" s="29" t="s">
        <v>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>
        <f t="shared" si="1"/>
        <v>0</v>
      </c>
      <c r="N23" s="18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>
      <c r="A24" s="28" t="s">
        <v>18</v>
      </c>
      <c r="B24" s="29" t="s">
        <v>10</v>
      </c>
      <c r="C24" s="31">
        <v>8336.74</v>
      </c>
      <c r="D24" s="31">
        <v>18909.7</v>
      </c>
      <c r="E24" s="30"/>
      <c r="F24" s="30"/>
      <c r="G24" s="30"/>
      <c r="H24" s="30"/>
      <c r="I24" s="31">
        <v>-18917.3</v>
      </c>
      <c r="J24" s="30"/>
      <c r="K24" s="30"/>
      <c r="L24" s="30"/>
      <c r="M24" s="27">
        <f t="shared" si="1"/>
        <v>8329.140000000003</v>
      </c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>
      <c r="A25" s="20" t="s">
        <v>20</v>
      </c>
      <c r="B25" s="25" t="s">
        <v>35</v>
      </c>
      <c r="C25" s="32">
        <f aca="true" t="shared" si="5" ref="C25:L25">SUM(C13,C16,C19,C22)</f>
        <v>3759336.89</v>
      </c>
      <c r="D25" s="32">
        <f t="shared" si="5"/>
        <v>232974.7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2">
        <f t="shared" si="5"/>
        <v>-249635.14999999997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32">
        <f t="shared" si="1"/>
        <v>3742676.4400000004</v>
      </c>
      <c r="N25" s="18"/>
      <c r="O25" s="8"/>
      <c r="P25" s="8"/>
      <c r="Q25" s="8"/>
      <c r="R25" s="8"/>
      <c r="S25" s="8"/>
      <c r="T25" s="8"/>
      <c r="U25" s="8"/>
      <c r="V25" s="8"/>
      <c r="W25" s="8"/>
      <c r="X25" s="10"/>
    </row>
    <row r="26" spans="1:24" ht="1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12" customFormat="1" ht="15" customHeight="1">
      <c r="A27" s="11"/>
      <c r="B27" s="11"/>
      <c r="C27" s="11"/>
      <c r="D27" s="11"/>
      <c r="E27" s="11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5" s="12" customFormat="1" ht="15" customHeight="1">
      <c r="A28" s="11"/>
      <c r="B28" s="11"/>
      <c r="C28" s="11"/>
      <c r="D28" s="11"/>
      <c r="E28" s="11"/>
      <c r="Y28" s="14"/>
    </row>
    <row r="29" spans="1:25" s="12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4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Svietimo ir Mokslo</dc:creator>
  <cp:keywords/>
  <dc:description/>
  <cp:lastModifiedBy>valdas</cp:lastModifiedBy>
  <cp:lastPrinted>2011-04-29T12:04:00Z</cp:lastPrinted>
  <dcterms:created xsi:type="dcterms:W3CDTF">1996-10-14T23:33:28Z</dcterms:created>
  <dcterms:modified xsi:type="dcterms:W3CDTF">2012-04-19T09:42:00Z</dcterms:modified>
  <cp:category/>
  <cp:version/>
  <cp:contentType/>
  <cp:contentStatus/>
</cp:coreProperties>
</file>