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5621" fullCalcOnLoad="1"/>
</workbook>
</file>

<file path=xl/calcChain.xml><?xml version="1.0" encoding="utf-8"?>
<calcChain xmlns="http://schemas.openxmlformats.org/spreadsheetml/2006/main">
  <c r="C13" i="4" l="1"/>
  <c r="C16" i="4"/>
  <c r="C25" i="4"/>
  <c r="C19" i="4"/>
  <c r="C22" i="4"/>
  <c r="D13" i="4"/>
  <c r="D16" i="4"/>
  <c r="M16" i="4" s="1"/>
  <c r="D19" i="4"/>
  <c r="M19" i="4" s="1"/>
  <c r="D22" i="4"/>
  <c r="M22" i="4" s="1"/>
  <c r="E13" i="4"/>
  <c r="E25" i="4" s="1"/>
  <c r="E16" i="4"/>
  <c r="E19" i="4"/>
  <c r="E22" i="4"/>
  <c r="F13" i="4"/>
  <c r="F16" i="4"/>
  <c r="F25" i="4" s="1"/>
  <c r="F19" i="4"/>
  <c r="F22" i="4"/>
  <c r="G13" i="4"/>
  <c r="G25" i="4" s="1"/>
  <c r="G16" i="4"/>
  <c r="G19" i="4"/>
  <c r="G22" i="4"/>
  <c r="H13" i="4"/>
  <c r="H25" i="4" s="1"/>
  <c r="H16" i="4"/>
  <c r="H19" i="4"/>
  <c r="H22" i="4"/>
  <c r="I13" i="4"/>
  <c r="I16" i="4"/>
  <c r="I19" i="4"/>
  <c r="I25" i="4" s="1"/>
  <c r="I22" i="4"/>
  <c r="J13" i="4"/>
  <c r="J16" i="4"/>
  <c r="J25" i="4" s="1"/>
  <c r="J19" i="4"/>
  <c r="J22" i="4"/>
  <c r="K13" i="4"/>
  <c r="K25" i="4" s="1"/>
  <c r="K16" i="4"/>
  <c r="K19" i="4"/>
  <c r="K22" i="4"/>
  <c r="L13" i="4"/>
  <c r="L25" i="4" s="1"/>
  <c r="L16" i="4"/>
  <c r="L19" i="4"/>
  <c r="L22" i="4"/>
  <c r="M24" i="4"/>
  <c r="M23" i="4"/>
  <c r="M21" i="4"/>
  <c r="M20" i="4"/>
  <c r="M18" i="4"/>
  <c r="M17" i="4"/>
  <c r="M15" i="4"/>
  <c r="M14" i="4"/>
  <c r="M13" i="4" l="1"/>
  <c r="D25" i="4"/>
  <c r="M25" i="4" s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<sst xmlns="http://schemas.openxmlformats.org/spreadsheetml/2006/main" count="108" uniqueCount="91">
  <si>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</si>
  <si>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</si>
  <si>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</si>
  <si>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</si>
  <si>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</si>
  <si>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</si>
  <si>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</si>
  <si>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</si>
  <si>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</si>
  <si>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</si>
  <si>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</si>
  <si>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</si>
  <si>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</si>
  <si>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</si>
  <si>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</si>
  <si>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</si>
  <si>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</si>
  <si>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</si>
  <si>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</si>
  <si>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</si>
  <si>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</si>
  <si>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</si>
  <si>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</si>
  <si>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</si>
  <si>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</si>
  <si>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</si>
  <si>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</si>
  <si>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</si>
  <si>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</si>
  <si>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</si>
  <si>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</si>
  <si>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</si>
  <si>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</si>
  <si>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</si>
  <si>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</si>
  <si>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</si>
  <si>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</si>
  <si>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</si>
  <si>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</si>
  <si>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</si>
  <si>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</si>
  <si>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</si>
  <si>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</si>
  <si>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</si>
  <si>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</si>
  <si>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</si>
  <si>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</si>
  <si>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</si>
  <si>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</si>
  <si>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</si>
  <si>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</si>
  <si>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</si>
  <si>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</si>
  <si>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</si>
  <si>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</si>
  <si>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</si>
  <si>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</si>
  <si>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</si>
  <si>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</si>
  <si>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</si>
  <si>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</si>
  <si>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</si>
  <si>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</si>
  <si>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</si>
  <si>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</si>
  <si>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</si>
  <si>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</si>
  <si>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</si>
  <si>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</si>
  <si>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</si>
  <si>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</si>
  <si>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</si>
  <si>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</si>
  <si>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</si>
  <si>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</si>
  <si>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</si>
  <si>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</si>
  <si>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</si>
  <si>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</si>
  <si>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</si>
  <si>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</si>
  <si>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</si>
  <si>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</si>
  <si>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</si>
  <si>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</si>
  <si>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</si>
  <si>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</si>
  <si>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</si>
  <si>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</si>
  <si>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</si>
  <si>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Senųjų Trakų Kęstučio pagrindinės mokyklos 2015 m . I ketvirčio 03 31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</si>
</sst>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topLeftCell="A16" zoomScaleNormal="80" zoomScaleSheetLayoutView="75" workbookViewId="0">
      <selection activeCell="J19" sqref="J19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B1" s="5" t="s">
        <v>90</v>
      </c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 x14ac:dyDescent="0.2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 x14ac:dyDescent="0.2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 x14ac:dyDescent="0.2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 x14ac:dyDescent="0.2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19">
        <f t="shared" ref="C13:L13" si="0">SUM(C14:C15)</f>
        <v>21006.98</v>
      </c>
      <c r="D13" s="19">
        <f t="shared" si="0"/>
        <v>38541.68</v>
      </c>
      <c r="E13" s="19">
        <f t="shared" si="0"/>
        <v>0</v>
      </c>
      <c r="F13" s="19">
        <f t="shared" si="0"/>
        <v>4.95</v>
      </c>
      <c r="G13" s="19">
        <f t="shared" si="0"/>
        <v>0</v>
      </c>
      <c r="H13" s="19">
        <f t="shared" si="0"/>
        <v>0</v>
      </c>
      <c r="I13" s="19">
        <f t="shared" si="0"/>
        <v>-39032.240000000005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20521.369999999995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>
        <v>21006.98</v>
      </c>
      <c r="D14" s="23">
        <v>2523.52</v>
      </c>
      <c r="E14" s="23"/>
      <c r="F14" s="23">
        <v>4.95</v>
      </c>
      <c r="G14" s="23"/>
      <c r="H14" s="23"/>
      <c r="I14" s="23">
        <v>-3014.08</v>
      </c>
      <c r="J14" s="23"/>
      <c r="K14" s="23"/>
      <c r="L14" s="23"/>
      <c r="M14" s="19">
        <f t="shared" si="1"/>
        <v>20521.370000000003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3"/>
      <c r="D15" s="23">
        <v>36018.160000000003</v>
      </c>
      <c r="E15" s="23"/>
      <c r="F15" s="23"/>
      <c r="G15" s="23"/>
      <c r="H15" s="23"/>
      <c r="I15" s="23">
        <v>-36018.160000000003</v>
      </c>
      <c r="J15" s="23"/>
      <c r="K15" s="23"/>
      <c r="L15" s="23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19">
        <f t="shared" ref="C16:L16" si="2">SUM(C17:C18)</f>
        <v>1044069.44</v>
      </c>
      <c r="D16" s="19">
        <f t="shared" si="2"/>
        <v>22015.32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-26148.75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1039936.01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3">
        <v>1044069.44</v>
      </c>
      <c r="D17" s="23">
        <v>200.56</v>
      </c>
      <c r="E17" s="23"/>
      <c r="F17" s="23"/>
      <c r="G17" s="23"/>
      <c r="H17" s="23"/>
      <c r="I17" s="23">
        <v>-4333.9900000000007</v>
      </c>
      <c r="J17" s="23"/>
      <c r="K17" s="23"/>
      <c r="L17" s="23"/>
      <c r="M17" s="19">
        <f t="shared" si="1"/>
        <v>1039936.01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3"/>
      <c r="D18" s="23">
        <v>21814.76</v>
      </c>
      <c r="E18" s="23"/>
      <c r="F18" s="23"/>
      <c r="G18" s="23"/>
      <c r="H18" s="23"/>
      <c r="I18" s="23">
        <v>-21814.76</v>
      </c>
      <c r="J18" s="23"/>
      <c r="K18" s="23"/>
      <c r="L18" s="23"/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19">
        <f t="shared" ref="C19:L19" si="3">SUM(C20:C21)</f>
        <v>40590.730000000003</v>
      </c>
      <c r="D19" s="19">
        <f t="shared" si="3"/>
        <v>0</v>
      </c>
      <c r="E19" s="19">
        <f t="shared" si="3"/>
        <v>0</v>
      </c>
      <c r="F19" s="19">
        <f t="shared" si="3"/>
        <v>4.3</v>
      </c>
      <c r="G19" s="19">
        <f t="shared" si="3"/>
        <v>0</v>
      </c>
      <c r="H19" s="19">
        <f t="shared" si="3"/>
        <v>0</v>
      </c>
      <c r="I19" s="19">
        <f t="shared" si="3"/>
        <v>-905.77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39689.260000000009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>
        <v>40590.730000000003</v>
      </c>
      <c r="D20" s="23"/>
      <c r="E20" s="23"/>
      <c r="F20" s="23">
        <v>4.3</v>
      </c>
      <c r="G20" s="23"/>
      <c r="H20" s="23"/>
      <c r="I20" s="23">
        <v>-905.77</v>
      </c>
      <c r="J20" s="23"/>
      <c r="K20" s="23"/>
      <c r="L20" s="23"/>
      <c r="M20" s="19">
        <f t="shared" si="1"/>
        <v>39689.260000000009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19">
        <f t="shared" ref="C22:L22" si="4">SUM(C23:C24)</f>
        <v>4388.1499999999996</v>
      </c>
      <c r="D22" s="19">
        <f t="shared" si="4"/>
        <v>0</v>
      </c>
      <c r="E22" s="19">
        <f>SUM(E23:E24)</f>
        <v>0</v>
      </c>
      <c r="F22" s="19">
        <f t="shared" si="4"/>
        <v>125.72</v>
      </c>
      <c r="G22" s="19">
        <f t="shared" si="4"/>
        <v>0</v>
      </c>
      <c r="H22" s="19">
        <f t="shared" si="4"/>
        <v>0</v>
      </c>
      <c r="I22" s="19">
        <f t="shared" si="4"/>
        <v>-198.70999999999998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4315.16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3">
        <v>1783.97</v>
      </c>
      <c r="D23" s="23"/>
      <c r="E23" s="23"/>
      <c r="F23" s="23">
        <v>125.72</v>
      </c>
      <c r="G23" s="23"/>
      <c r="H23" s="23"/>
      <c r="I23" s="23">
        <v>-198.70999999999998</v>
      </c>
      <c r="J23" s="23"/>
      <c r="K23" s="23"/>
      <c r="L23" s="23"/>
      <c r="M23" s="19">
        <f t="shared" si="1"/>
        <v>1710.98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3">
        <v>2604.1799999999998</v>
      </c>
      <c r="D24" s="23"/>
      <c r="E24" s="23"/>
      <c r="F24" s="23"/>
      <c r="G24" s="23"/>
      <c r="H24" s="23"/>
      <c r="I24" s="23"/>
      <c r="J24" s="23"/>
      <c r="K24" s="23"/>
      <c r="L24" s="23"/>
      <c r="M24" s="19">
        <f t="shared" si="1"/>
        <v>2604.1799999999998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1">
        <f t="shared" ref="C25:L25" si="5">SUM(C13,C16,C19,C22)</f>
        <v>1110055.2999999998</v>
      </c>
      <c r="D25" s="21">
        <f t="shared" si="5"/>
        <v>60557</v>
      </c>
      <c r="E25" s="21">
        <f t="shared" si="5"/>
        <v>0</v>
      </c>
      <c r="F25" s="21">
        <f t="shared" si="5"/>
        <v>134.97</v>
      </c>
      <c r="G25" s="21">
        <f t="shared" si="5"/>
        <v>0</v>
      </c>
      <c r="H25" s="21">
        <f t="shared" si="5"/>
        <v>0</v>
      </c>
      <c r="I25" s="21">
        <f t="shared" si="5"/>
        <v>-66285.470000000016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1104461.7999999998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88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buhalterija</dc:creator>
  <cp:lastModifiedBy>buhalterija</cp:lastModifiedBy>
  <cp:lastPrinted>2015-04-07T09:54:06Z</cp:lastPrinted>
  <dcterms:created xsi:type="dcterms:W3CDTF">1996-10-14T23:33:28Z</dcterms:created>
  <dcterms:modified xsi:type="dcterms:W3CDTF">2015-04-07T09:55:47Z</dcterms:modified>
</cp:coreProperties>
</file>